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6338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ities/totals/sub-est2019_41.csv" TargetMode="External" Id="rId3"/><Relationship Type="http://schemas.openxmlformats.org/officeDocument/2006/relationships/hyperlink" Target="https://data.census.gov/table/ACSST5Y2016.S2001?g=160XX00US4101000" TargetMode="External" Id="rId4"/><Relationship Type="http://schemas.openxmlformats.org/officeDocument/2006/relationships/hyperlink" Target="https://secure.sos.state.or.us/muni/report.do?doc_rsn=30129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ities/totals/sub-est2019_41.csv" TargetMode="External" Id="rId7"/><Relationship Type="http://schemas.openxmlformats.org/officeDocument/2006/relationships/hyperlink" Target="https://data.census.gov/table/ACSST5Y2017.S2001?g=160XX00US4101000" TargetMode="External" Id="rId8"/><Relationship Type="http://schemas.openxmlformats.org/officeDocument/2006/relationships/hyperlink" Target="https://secure.sos.state.or.us/muni/report.do?doc_rsn=31575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ities/totals/sub-est2019_41.csv" TargetMode="External" Id="rId11"/><Relationship Type="http://schemas.openxmlformats.org/officeDocument/2006/relationships/hyperlink" Target="https://data.census.gov/table/ACSST5Y2018.S2001?g=160XX00US4101000" TargetMode="External" Id="rId12"/><Relationship Type="http://schemas.openxmlformats.org/officeDocument/2006/relationships/hyperlink" Target="https://secure.sos.state.or.us/muni/report.do?doc_rsn=34410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ities/totals/sub-est2019_41.csv" TargetMode="External" Id="rId15"/><Relationship Type="http://schemas.openxmlformats.org/officeDocument/2006/relationships/hyperlink" Target="https://data.census.gov/table/ACSST5Y2019.S2001?g=160XX00US4101000" TargetMode="External" Id="rId16"/><Relationship Type="http://schemas.openxmlformats.org/officeDocument/2006/relationships/hyperlink" Target="https://secure.sos.state.or.us/muni/report.do?doc_rsn=36476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ities/totals/sub-est2025.csv" TargetMode="External" Id="rId19"/><Relationship Type="http://schemas.openxmlformats.org/officeDocument/2006/relationships/hyperlink" Target="https://data.census.gov/table/ACSST5Y2020.S2001?g=160XX00US4101000" TargetMode="External" Id="rId20"/><Relationship Type="http://schemas.openxmlformats.org/officeDocument/2006/relationships/hyperlink" Target="https://secure.sos.state.or.us/muni/report.do?doc_rsn=39208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ities/totals/sub-est2025.csv" TargetMode="External" Id="rId23"/><Relationship Type="http://schemas.openxmlformats.org/officeDocument/2006/relationships/hyperlink" Target="https://data.census.gov/table/ACSST5Y2021.S2001?g=160XX00US4101000" TargetMode="External" Id="rId24"/><Relationship Type="http://schemas.openxmlformats.org/officeDocument/2006/relationships/hyperlink" Target="https://secure.sos.state.or.us/muni/report.do?doc_rsn=45308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ities/totals/sub-est2025.csv" TargetMode="External" Id="rId27"/><Relationship Type="http://schemas.openxmlformats.org/officeDocument/2006/relationships/hyperlink" Target="https://data.census.gov/table/ACSST5Y2022.S2001?g=160XX00US4101000" TargetMode="External" Id="rId28"/><Relationship Type="http://schemas.openxmlformats.org/officeDocument/2006/relationships/hyperlink" Target="https://secure.sos.state.or.us/muni/report.do?doc_rsn=49238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ities/totals/sub-est2025.csv" TargetMode="External" Id="rId31"/><Relationship Type="http://schemas.openxmlformats.org/officeDocument/2006/relationships/hyperlink" Target="https://data.census.gov/table/ACSST5Y2023.S2001?g=160XX00US4101000" TargetMode="External" Id="rId32"/><Relationship Type="http://schemas.openxmlformats.org/officeDocument/2006/relationships/hyperlink" Target="https://secure.sos.state.or.us/muni/report.do?doc_rsn=49238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ities/totals/sub-est2025.csv" TargetMode="External" Id="rId35"/><Relationship Type="http://schemas.openxmlformats.org/officeDocument/2006/relationships/hyperlink" Target="https://data.census.gov/table/ACSST5Y2024.S2001?g=160XX00US4101000" TargetMode="External" Id="rId36"/><Relationship Type="http://schemas.openxmlformats.org/officeDocument/2006/relationships/hyperlink" Target="https://data.bls.gov/timeseries/CUUR0400SA0" TargetMode="External" Id="rId37"/><Relationship Type="http://schemas.openxmlformats.org/officeDocument/2006/relationships/hyperlink" Target="https://www2.census.gov/programs-surveys/popest/datasets/2020-2025/cities/totals/sub-est2025.csv" TargetMode="External" Id="rId38"/><Relationship Type="http://schemas.openxmlformats.org/officeDocument/2006/relationships/hyperlink" Target="https://secure.sos.state.or.us/muni/report.do?doc_rsn=26194" TargetMode="External" Id="rId39"/><Relationship Type="http://schemas.openxmlformats.org/officeDocument/2006/relationships/hyperlink" Target="https://data.bls.gov/timeseries/CUUR0400SA0" TargetMode="External" Id="rId40"/><Relationship Type="http://schemas.openxmlformats.org/officeDocument/2006/relationships/hyperlink" Target="https://www2.census.gov/programs-surveys/popest/datasets/2010-2019/cities/totals/sub-est2019_41.csv" TargetMode="External" Id="rId41"/><Relationship Type="http://schemas.openxmlformats.org/officeDocument/2006/relationships/hyperlink" Target="https://data.census.gov/table/ACSST5Y2016.S2001?g=160XX00US4103050" TargetMode="External" Id="rId42"/><Relationship Type="http://schemas.openxmlformats.org/officeDocument/2006/relationships/hyperlink" Target="https://secure.sos.state.or.us/muni/report.do?doc_rsn=27963" TargetMode="External" Id="rId43"/><Relationship Type="http://schemas.openxmlformats.org/officeDocument/2006/relationships/hyperlink" Target="https://data.bls.gov/timeseries/CUUR0400SA0" TargetMode="External" Id="rId44"/><Relationship Type="http://schemas.openxmlformats.org/officeDocument/2006/relationships/hyperlink" Target="https://www2.census.gov/programs-surveys/popest/datasets/2010-2019/cities/totals/sub-est2019_41.csv" TargetMode="External" Id="rId45"/><Relationship Type="http://schemas.openxmlformats.org/officeDocument/2006/relationships/hyperlink" Target="https://data.census.gov/table/ACSST5Y2017.S2001?g=160XX00US4103050" TargetMode="External" Id="rId46"/><Relationship Type="http://schemas.openxmlformats.org/officeDocument/2006/relationships/hyperlink" Target="https://secure.sos.state.or.us/muni/report.do?doc_rsn=30677" TargetMode="External" Id="rId47"/><Relationship Type="http://schemas.openxmlformats.org/officeDocument/2006/relationships/hyperlink" Target="https://data.bls.gov/timeseries/CUUR0400SA0" TargetMode="External" Id="rId48"/><Relationship Type="http://schemas.openxmlformats.org/officeDocument/2006/relationships/hyperlink" Target="https://www2.census.gov/programs-surveys/popest/datasets/2010-2019/cities/totals/sub-est2019_41.csv" TargetMode="External" Id="rId49"/><Relationship Type="http://schemas.openxmlformats.org/officeDocument/2006/relationships/hyperlink" Target="https://data.census.gov/table/ACSST5Y2018.S2001?g=160XX00US4103050" TargetMode="External" Id="rId50"/><Relationship Type="http://schemas.openxmlformats.org/officeDocument/2006/relationships/hyperlink" Target="https://secure.sos.state.or.us/muni/report.do?doc_rsn=33384" TargetMode="External" Id="rId51"/><Relationship Type="http://schemas.openxmlformats.org/officeDocument/2006/relationships/hyperlink" Target="https://data.bls.gov/timeseries/CUUR0400SA0" TargetMode="External" Id="rId52"/><Relationship Type="http://schemas.openxmlformats.org/officeDocument/2006/relationships/hyperlink" Target="https://www2.census.gov/programs-surveys/popest/datasets/2010-2019/cities/totals/sub-est2019_41.csv" TargetMode="External" Id="rId53"/><Relationship Type="http://schemas.openxmlformats.org/officeDocument/2006/relationships/hyperlink" Target="https://data.census.gov/table/ACSST5Y2019.S2001?g=160XX00US4103050" TargetMode="External" Id="rId54"/><Relationship Type="http://schemas.openxmlformats.org/officeDocument/2006/relationships/hyperlink" Target="https://secure.sos.state.or.us/muni/report.do?doc_rsn=35821" TargetMode="External" Id="rId55"/><Relationship Type="http://schemas.openxmlformats.org/officeDocument/2006/relationships/hyperlink" Target="https://data.bls.gov/timeseries/CUUR0400SA0" TargetMode="External" Id="rId56"/><Relationship Type="http://schemas.openxmlformats.org/officeDocument/2006/relationships/hyperlink" Target="https://www2.census.gov/programs-surveys/popest/datasets/2020-2025/cities/totals/sub-est2025.csv" TargetMode="External" Id="rId57"/><Relationship Type="http://schemas.openxmlformats.org/officeDocument/2006/relationships/hyperlink" Target="https://data.census.gov/table/ACSST5Y2020.S2001?g=160XX00US4103050" TargetMode="External" Id="rId58"/><Relationship Type="http://schemas.openxmlformats.org/officeDocument/2006/relationships/hyperlink" Target="https://secure.sos.state.or.us/muni/report.do?doc_rsn=38357" TargetMode="External" Id="rId59"/><Relationship Type="http://schemas.openxmlformats.org/officeDocument/2006/relationships/hyperlink" Target="https://data.bls.gov/timeseries/CUUR0400SA0" TargetMode="External" Id="rId60"/><Relationship Type="http://schemas.openxmlformats.org/officeDocument/2006/relationships/hyperlink" Target="https://www2.census.gov/programs-surveys/popest/datasets/2020-2025/cities/totals/sub-est2025.csv" TargetMode="External" Id="rId61"/><Relationship Type="http://schemas.openxmlformats.org/officeDocument/2006/relationships/hyperlink" Target="https://data.census.gov/table/ACSST5Y2021.S2001?g=160XX00US4103050" TargetMode="External" Id="rId62"/><Relationship Type="http://schemas.openxmlformats.org/officeDocument/2006/relationships/hyperlink" Target="https://secure.sos.state.or.us/muni/report.do?doc_rsn=40898" TargetMode="External" Id="rId63"/><Relationship Type="http://schemas.openxmlformats.org/officeDocument/2006/relationships/hyperlink" Target="https://data.bls.gov/timeseries/CUUR0400SA0" TargetMode="External" Id="rId64"/><Relationship Type="http://schemas.openxmlformats.org/officeDocument/2006/relationships/hyperlink" Target="https://www2.census.gov/programs-surveys/popest/datasets/2020-2025/cities/totals/sub-est2025.csv" TargetMode="External" Id="rId65"/><Relationship Type="http://schemas.openxmlformats.org/officeDocument/2006/relationships/hyperlink" Target="https://data.census.gov/table/ACSST5Y2022.S2001?g=160XX00US4103050" TargetMode="External" Id="rId66"/><Relationship Type="http://schemas.openxmlformats.org/officeDocument/2006/relationships/hyperlink" Target="https://secure.sos.state.or.us/muni/report.do?doc_rsn=43749" TargetMode="External" Id="rId67"/><Relationship Type="http://schemas.openxmlformats.org/officeDocument/2006/relationships/hyperlink" Target="https://data.bls.gov/timeseries/CUUR0400SA0" TargetMode="External" Id="rId68"/><Relationship Type="http://schemas.openxmlformats.org/officeDocument/2006/relationships/hyperlink" Target="https://www2.census.gov/programs-surveys/popest/datasets/2020-2025/cities/totals/sub-est2025.csv" TargetMode="External" Id="rId69"/><Relationship Type="http://schemas.openxmlformats.org/officeDocument/2006/relationships/hyperlink" Target="https://data.census.gov/table/ACSST5Y2023.S2001?g=160XX00US4103050" TargetMode="External" Id="rId70"/><Relationship Type="http://schemas.openxmlformats.org/officeDocument/2006/relationships/hyperlink" Target="https://secure.sos.state.or.us/muni/report.do?doc_rsn=46167" TargetMode="External" Id="rId71"/><Relationship Type="http://schemas.openxmlformats.org/officeDocument/2006/relationships/hyperlink" Target="https://data.bls.gov/timeseries/CUUR0400SA0" TargetMode="External" Id="rId72"/><Relationship Type="http://schemas.openxmlformats.org/officeDocument/2006/relationships/hyperlink" Target="https://www2.census.gov/programs-surveys/popest/datasets/2020-2025/cities/totals/sub-est2025.csv" TargetMode="External" Id="rId73"/><Relationship Type="http://schemas.openxmlformats.org/officeDocument/2006/relationships/hyperlink" Target="https://data.census.gov/table/ACSST5Y2024.S2001?g=160XX00US4103050" TargetMode="External" Id="rId74"/><Relationship Type="http://schemas.openxmlformats.org/officeDocument/2006/relationships/hyperlink" Target="https://secure.sos.state.or.us/muni/report.do?doc_rsn=48539" TargetMode="External" Id="rId75"/><Relationship Type="http://schemas.openxmlformats.org/officeDocument/2006/relationships/hyperlink" Target="https://data.bls.gov/timeseries/CUUR0400SA0" TargetMode="External" Id="rId76"/><Relationship Type="http://schemas.openxmlformats.org/officeDocument/2006/relationships/hyperlink" Target="https://www2.census.gov/programs-surveys/popest/datasets/2020-2025/cities/totals/sub-est2025.csv" TargetMode="External" Id="rId77"/><Relationship Type="http://schemas.openxmlformats.org/officeDocument/2006/relationships/hyperlink" Target="https://secure.sos.state.or.us/muni/report.do?doc_rsn=26754" TargetMode="External" Id="rId78"/><Relationship Type="http://schemas.openxmlformats.org/officeDocument/2006/relationships/hyperlink" Target="https://data.bls.gov/timeseries/CUUR0400SA0" TargetMode="External" Id="rId79"/><Relationship Type="http://schemas.openxmlformats.org/officeDocument/2006/relationships/hyperlink" Target="https://www2.census.gov/programs-surveys/popest/datasets/2010-2019/cities/totals/sub-est2019_41.csv" TargetMode="External" Id="rId80"/><Relationship Type="http://schemas.openxmlformats.org/officeDocument/2006/relationships/hyperlink" Target="https://data.census.gov/table/ACSST5Y2016.S2001?g=160XX00US4105800" TargetMode="External" Id="rId81"/><Relationship Type="http://schemas.openxmlformats.org/officeDocument/2006/relationships/hyperlink" Target="https://secure.sos.state.or.us/muni/report.do?doc_rsn=29168" TargetMode="External" Id="rId82"/><Relationship Type="http://schemas.openxmlformats.org/officeDocument/2006/relationships/hyperlink" Target="https://data.bls.gov/timeseries/CUUR0400SA0" TargetMode="External" Id="rId83"/><Relationship Type="http://schemas.openxmlformats.org/officeDocument/2006/relationships/hyperlink" Target="https://www2.census.gov/programs-surveys/popest/datasets/2010-2019/cities/totals/sub-est2019_41.csv" TargetMode="External" Id="rId84"/><Relationship Type="http://schemas.openxmlformats.org/officeDocument/2006/relationships/hyperlink" Target="https://data.census.gov/table/ACSST5Y2017.S2001?g=160XX00US4105800" TargetMode="External" Id="rId85"/><Relationship Type="http://schemas.openxmlformats.org/officeDocument/2006/relationships/hyperlink" Target="https://secure.sos.state.or.us/muni/report.do?doc_rsn=31137" TargetMode="External" Id="rId86"/><Relationship Type="http://schemas.openxmlformats.org/officeDocument/2006/relationships/hyperlink" Target="https://data.bls.gov/timeseries/CUUR0400SA0" TargetMode="External" Id="rId87"/><Relationship Type="http://schemas.openxmlformats.org/officeDocument/2006/relationships/hyperlink" Target="https://www2.census.gov/programs-surveys/popest/datasets/2010-2019/cities/totals/sub-est2019_41.csv" TargetMode="External" Id="rId88"/><Relationship Type="http://schemas.openxmlformats.org/officeDocument/2006/relationships/hyperlink" Target="https://data.census.gov/table/ACSST5Y2018.S2001?g=160XX00US4105800" TargetMode="External" Id="rId89"/><Relationship Type="http://schemas.openxmlformats.org/officeDocument/2006/relationships/hyperlink" Target="https://secure.sos.state.or.us/muni/report.do?doc_rsn=34038" TargetMode="External" Id="rId90"/><Relationship Type="http://schemas.openxmlformats.org/officeDocument/2006/relationships/hyperlink" Target="https://data.bls.gov/timeseries/CUUR0400SA0" TargetMode="External" Id="rId91"/><Relationship Type="http://schemas.openxmlformats.org/officeDocument/2006/relationships/hyperlink" Target="https://www2.census.gov/programs-surveys/popest/datasets/2010-2019/cities/totals/sub-est2019_41.csv" TargetMode="External" Id="rId92"/><Relationship Type="http://schemas.openxmlformats.org/officeDocument/2006/relationships/hyperlink" Target="https://data.census.gov/table/ACSST5Y2019.S2001?g=160XX00US4105800" TargetMode="External" Id="rId93"/><Relationship Type="http://schemas.openxmlformats.org/officeDocument/2006/relationships/hyperlink" Target="https://secure.sos.state.or.us/muni/report.do?doc_rsn=35810" TargetMode="External" Id="rId94"/><Relationship Type="http://schemas.openxmlformats.org/officeDocument/2006/relationships/hyperlink" Target="https://data.bls.gov/timeseries/CUUR0400SA0" TargetMode="External" Id="rId95"/><Relationship Type="http://schemas.openxmlformats.org/officeDocument/2006/relationships/hyperlink" Target="https://www2.census.gov/programs-surveys/popest/datasets/2020-2025/cities/totals/sub-est2025.csv" TargetMode="External" Id="rId96"/><Relationship Type="http://schemas.openxmlformats.org/officeDocument/2006/relationships/hyperlink" Target="https://data.census.gov/table/ACSST5Y2020.S2001?g=160XX00US4105800" TargetMode="External" Id="rId97"/><Relationship Type="http://schemas.openxmlformats.org/officeDocument/2006/relationships/hyperlink" Target="https://secure.sos.state.or.us/muni/report.do?doc_rsn=38240" TargetMode="External" Id="rId98"/><Relationship Type="http://schemas.openxmlformats.org/officeDocument/2006/relationships/hyperlink" Target="https://data.bls.gov/timeseries/CUUR0400SA0" TargetMode="External" Id="rId99"/><Relationship Type="http://schemas.openxmlformats.org/officeDocument/2006/relationships/hyperlink" Target="https://www2.census.gov/programs-surveys/popest/datasets/2020-2025/cities/totals/sub-est2025.csv" TargetMode="External" Id="rId100"/><Relationship Type="http://schemas.openxmlformats.org/officeDocument/2006/relationships/hyperlink" Target="https://data.census.gov/table/ACSST5Y2021.S2001?g=160XX00US4105800" TargetMode="External" Id="rId101"/><Relationship Type="http://schemas.openxmlformats.org/officeDocument/2006/relationships/hyperlink" Target="https://secure.sos.state.or.us/muni/report.do?doc_rsn=43670" TargetMode="External" Id="rId102"/><Relationship Type="http://schemas.openxmlformats.org/officeDocument/2006/relationships/hyperlink" Target="https://data.bls.gov/timeseries/CUUR0400SA0" TargetMode="External" Id="rId103"/><Relationship Type="http://schemas.openxmlformats.org/officeDocument/2006/relationships/hyperlink" Target="https://www2.census.gov/programs-surveys/popest/datasets/2020-2025/cities/totals/sub-est2025.csv" TargetMode="External" Id="rId104"/><Relationship Type="http://schemas.openxmlformats.org/officeDocument/2006/relationships/hyperlink" Target="https://data.census.gov/table/ACSST5Y2022.S2001?g=160XX00US4105800" TargetMode="External" Id="rId105"/><Relationship Type="http://schemas.openxmlformats.org/officeDocument/2006/relationships/hyperlink" Target="https://secure.sos.state.or.us/muni/report.do?doc_rsn=43670" TargetMode="External" Id="rId106"/><Relationship Type="http://schemas.openxmlformats.org/officeDocument/2006/relationships/hyperlink" Target="https://data.bls.gov/timeseries/CUUR0400SA0" TargetMode="External" Id="rId107"/><Relationship Type="http://schemas.openxmlformats.org/officeDocument/2006/relationships/hyperlink" Target="https://www2.census.gov/programs-surveys/popest/datasets/2020-2025/cities/totals/sub-est2025.csv" TargetMode="External" Id="rId108"/><Relationship Type="http://schemas.openxmlformats.org/officeDocument/2006/relationships/hyperlink" Target="https://data.census.gov/table/ACSST5Y2023.S2001?g=160XX00US4105800" TargetMode="External" Id="rId109"/><Relationship Type="http://schemas.openxmlformats.org/officeDocument/2006/relationships/hyperlink" Target="https://secure.sos.state.or.us/muni/report.do?doc_rsn=46095" TargetMode="External" Id="rId110"/><Relationship Type="http://schemas.openxmlformats.org/officeDocument/2006/relationships/hyperlink" Target="https://data.bls.gov/timeseries/CUUR0400SA0" TargetMode="External" Id="rId111"/><Relationship Type="http://schemas.openxmlformats.org/officeDocument/2006/relationships/hyperlink" Target="https://www2.census.gov/programs-surveys/popest/datasets/2020-2025/cities/totals/sub-est2025.csv" TargetMode="External" Id="rId112"/><Relationship Type="http://schemas.openxmlformats.org/officeDocument/2006/relationships/hyperlink" Target="https://data.census.gov/table/ACSST5Y2024.S2001?g=160XX00US4105800" TargetMode="External" Id="rId113"/><Relationship Type="http://schemas.openxmlformats.org/officeDocument/2006/relationships/hyperlink" Target="https://secure.sos.state.or.us/muni/report.do?doc_rsn=48443" TargetMode="External" Id="rId114"/><Relationship Type="http://schemas.openxmlformats.org/officeDocument/2006/relationships/hyperlink" Target="https://data.bls.gov/timeseries/CUUR0400SA0" TargetMode="External" Id="rId115"/><Relationship Type="http://schemas.openxmlformats.org/officeDocument/2006/relationships/hyperlink" Target="https://www2.census.gov/programs-surveys/popest/datasets/2020-2025/cities/totals/sub-est2025.csv" TargetMode="External" Id="rId116"/><Relationship Type="http://schemas.openxmlformats.org/officeDocument/2006/relationships/hyperlink" Target="https://secure.sos.state.or.us/muni/report.do?doc_rsn=26038" TargetMode="External" Id="rId117"/><Relationship Type="http://schemas.openxmlformats.org/officeDocument/2006/relationships/hyperlink" Target="https://data.bls.gov/timeseries/CUUR0400SA0" TargetMode="External" Id="rId118"/><Relationship Type="http://schemas.openxmlformats.org/officeDocument/2006/relationships/hyperlink" Target="https://www2.census.gov/programs-surveys/popest/datasets/2010-2019/cities/totals/sub-est2019_41.csv" TargetMode="External" Id="rId119"/><Relationship Type="http://schemas.openxmlformats.org/officeDocument/2006/relationships/hyperlink" Target="https://data.census.gov/table/ACSST5Y2016.S2001?g=160XX00US4115800" TargetMode="External" Id="rId120"/><Relationship Type="http://schemas.openxmlformats.org/officeDocument/2006/relationships/hyperlink" Target="https://secure.sos.state.or.us/muni/report.do?doc_rsn=28148" TargetMode="External" Id="rId121"/><Relationship Type="http://schemas.openxmlformats.org/officeDocument/2006/relationships/hyperlink" Target="https://data.bls.gov/timeseries/CUUR0400SA0" TargetMode="External" Id="rId122"/><Relationship Type="http://schemas.openxmlformats.org/officeDocument/2006/relationships/hyperlink" Target="https://www2.census.gov/programs-surveys/popest/datasets/2010-2019/cities/totals/sub-est2019_41.csv" TargetMode="External" Id="rId123"/><Relationship Type="http://schemas.openxmlformats.org/officeDocument/2006/relationships/hyperlink" Target="https://data.census.gov/table/ACSST5Y2017.S2001?g=160XX00US4115800" TargetMode="External" Id="rId124"/><Relationship Type="http://schemas.openxmlformats.org/officeDocument/2006/relationships/hyperlink" Target="https://secure.sos.state.or.us/muni/report.do?doc_rsn=31607" TargetMode="External" Id="rId125"/><Relationship Type="http://schemas.openxmlformats.org/officeDocument/2006/relationships/hyperlink" Target="https://data.bls.gov/timeseries/CUUR0400SA0" TargetMode="External" Id="rId126"/><Relationship Type="http://schemas.openxmlformats.org/officeDocument/2006/relationships/hyperlink" Target="https://www2.census.gov/programs-surveys/popest/datasets/2010-2019/cities/totals/sub-est2019_41.csv" TargetMode="External" Id="rId127"/><Relationship Type="http://schemas.openxmlformats.org/officeDocument/2006/relationships/hyperlink" Target="https://data.census.gov/table/ACSST5Y2018.S2001?g=160XX00US4115800" TargetMode="External" Id="rId128"/><Relationship Type="http://schemas.openxmlformats.org/officeDocument/2006/relationships/hyperlink" Target="https://secure.sos.state.or.us/muni/report.do?doc_rsn=33701" TargetMode="External" Id="rId129"/><Relationship Type="http://schemas.openxmlformats.org/officeDocument/2006/relationships/hyperlink" Target="https://data.bls.gov/timeseries/CUUR0400SA0" TargetMode="External" Id="rId130"/><Relationship Type="http://schemas.openxmlformats.org/officeDocument/2006/relationships/hyperlink" Target="https://www2.census.gov/programs-surveys/popest/datasets/2010-2019/cities/totals/sub-est2019_41.csv" TargetMode="External" Id="rId131"/><Relationship Type="http://schemas.openxmlformats.org/officeDocument/2006/relationships/hyperlink" Target="https://data.census.gov/table/ACSST5Y2019.S2001?g=160XX00US4115800" TargetMode="External" Id="rId132"/><Relationship Type="http://schemas.openxmlformats.org/officeDocument/2006/relationships/hyperlink" Target="https://secure.sos.state.or.us/muni/report.do?doc_rsn=36471" TargetMode="External" Id="rId133"/><Relationship Type="http://schemas.openxmlformats.org/officeDocument/2006/relationships/hyperlink" Target="https://data.bls.gov/timeseries/CUUR0400SA0" TargetMode="External" Id="rId134"/><Relationship Type="http://schemas.openxmlformats.org/officeDocument/2006/relationships/hyperlink" Target="https://www2.census.gov/programs-surveys/popest/datasets/2020-2025/cities/totals/sub-est2025.csv" TargetMode="External" Id="rId135"/><Relationship Type="http://schemas.openxmlformats.org/officeDocument/2006/relationships/hyperlink" Target="https://data.census.gov/table/ACSST5Y2020.S2001?g=160XX00US4115800" TargetMode="External" Id="rId136"/><Relationship Type="http://schemas.openxmlformats.org/officeDocument/2006/relationships/hyperlink" Target="https://secure.sos.state.or.us/muni/report.do?doc_rsn=39019" TargetMode="External" Id="rId137"/><Relationship Type="http://schemas.openxmlformats.org/officeDocument/2006/relationships/hyperlink" Target="https://data.bls.gov/timeseries/CUUR0400SA0" TargetMode="External" Id="rId138"/><Relationship Type="http://schemas.openxmlformats.org/officeDocument/2006/relationships/hyperlink" Target="https://www2.census.gov/programs-surveys/popest/datasets/2020-2025/cities/totals/sub-est2025.csv" TargetMode="External" Id="rId139"/><Relationship Type="http://schemas.openxmlformats.org/officeDocument/2006/relationships/hyperlink" Target="https://data.census.gov/table/ACSST5Y2021.S2001?g=160XX00US4115800" TargetMode="External" Id="rId140"/><Relationship Type="http://schemas.openxmlformats.org/officeDocument/2006/relationships/hyperlink" Target="https://secure.sos.state.or.us/muni/report.do?doc_rsn=44450" TargetMode="External" Id="rId141"/><Relationship Type="http://schemas.openxmlformats.org/officeDocument/2006/relationships/hyperlink" Target="https://data.bls.gov/timeseries/CUUR0400SA0" TargetMode="External" Id="rId142"/><Relationship Type="http://schemas.openxmlformats.org/officeDocument/2006/relationships/hyperlink" Target="https://www2.census.gov/programs-surveys/popest/datasets/2020-2025/cities/totals/sub-est2025.csv" TargetMode="External" Id="rId143"/><Relationship Type="http://schemas.openxmlformats.org/officeDocument/2006/relationships/hyperlink" Target="https://data.census.gov/table/ACSST5Y2022.S2001?g=160XX00US4115800" TargetMode="External" Id="rId144"/><Relationship Type="http://schemas.openxmlformats.org/officeDocument/2006/relationships/hyperlink" Target="https://secure.sos.state.or.us/muni/report.do?doc_rsn=45769" TargetMode="External" Id="rId145"/><Relationship Type="http://schemas.openxmlformats.org/officeDocument/2006/relationships/hyperlink" Target="https://data.bls.gov/timeseries/CUUR0400SA0" TargetMode="External" Id="rId146"/><Relationship Type="http://schemas.openxmlformats.org/officeDocument/2006/relationships/hyperlink" Target="https://www2.census.gov/programs-surveys/popest/datasets/2020-2025/cities/totals/sub-est2025.csv" TargetMode="External" Id="rId147"/><Relationship Type="http://schemas.openxmlformats.org/officeDocument/2006/relationships/hyperlink" Target="https://data.census.gov/table/ACSST5Y2023.S2001?g=160XX00US4115800" TargetMode="External" Id="rId148"/><Relationship Type="http://schemas.openxmlformats.org/officeDocument/2006/relationships/hyperlink" Target="https://secure.sos.state.or.us/muni/report.do?doc_rsn=47727" TargetMode="External" Id="rId149"/><Relationship Type="http://schemas.openxmlformats.org/officeDocument/2006/relationships/hyperlink" Target="https://data.bls.gov/timeseries/CUUR0400SA0" TargetMode="External" Id="rId150"/><Relationship Type="http://schemas.openxmlformats.org/officeDocument/2006/relationships/hyperlink" Target="https://www2.census.gov/programs-surveys/popest/datasets/2020-2025/cities/totals/sub-est2025.csv" TargetMode="External" Id="rId151"/><Relationship Type="http://schemas.openxmlformats.org/officeDocument/2006/relationships/hyperlink" Target="https://data.census.gov/table/ACSST5Y2024.S2001?g=160XX00US4115800" TargetMode="External" Id="rId152"/><Relationship Type="http://schemas.openxmlformats.org/officeDocument/2006/relationships/hyperlink" Target="https://apps.corvallisoregon.gov/webdocs/showdoc.aspx?docID=5718169" TargetMode="External" Id="rId153"/><Relationship Type="http://schemas.openxmlformats.org/officeDocument/2006/relationships/hyperlink" Target="https://data.bls.gov/timeseries/CUUR0400SA0" TargetMode="External" Id="rId154"/><Relationship Type="http://schemas.openxmlformats.org/officeDocument/2006/relationships/hyperlink" Target="https://www2.census.gov/programs-surveys/popest/datasets/2020-2025/cities/totals/sub-est2025.csv" TargetMode="External" Id="rId155"/><Relationship Type="http://schemas.openxmlformats.org/officeDocument/2006/relationships/hyperlink" Target="https://secure.sos.state.or.us/muni/report.do?doc_rsn=26331" TargetMode="External" Id="rId156"/><Relationship Type="http://schemas.openxmlformats.org/officeDocument/2006/relationships/hyperlink" Target="https://data.bls.gov/timeseries/CUUR0400SA0" TargetMode="External" Id="rId157"/><Relationship Type="http://schemas.openxmlformats.org/officeDocument/2006/relationships/hyperlink" Target="https://www2.census.gov/programs-surveys/popest/datasets/2010-2019/cities/totals/sub-est2019_41.csv" TargetMode="External" Id="rId158"/><Relationship Type="http://schemas.openxmlformats.org/officeDocument/2006/relationships/hyperlink" Target="https://data.census.gov/table/ACSST5Y2016.S2001?g=160XX00US4145000" TargetMode="External" Id="rId159"/><Relationship Type="http://schemas.openxmlformats.org/officeDocument/2006/relationships/hyperlink" Target="https://secure.sos.state.or.us/muni/report.do?doc_rsn=29117" TargetMode="External" Id="rId160"/><Relationship Type="http://schemas.openxmlformats.org/officeDocument/2006/relationships/hyperlink" Target="https://data.bls.gov/timeseries/CUUR0400SA0" TargetMode="External" Id="rId161"/><Relationship Type="http://schemas.openxmlformats.org/officeDocument/2006/relationships/hyperlink" Target="https://www2.census.gov/programs-surveys/popest/datasets/2010-2019/cities/totals/sub-est2019_41.csv" TargetMode="External" Id="rId162"/><Relationship Type="http://schemas.openxmlformats.org/officeDocument/2006/relationships/hyperlink" Target="https://data.census.gov/table/ACSST5Y2017.S2001?g=160XX00US4145000" TargetMode="External" Id="rId163"/><Relationship Type="http://schemas.openxmlformats.org/officeDocument/2006/relationships/hyperlink" Target="https://secure.sos.state.or.us/muni/report.do?doc_rsn=31283" TargetMode="External" Id="rId164"/><Relationship Type="http://schemas.openxmlformats.org/officeDocument/2006/relationships/hyperlink" Target="https://data.bls.gov/timeseries/CUUR0400SA0" TargetMode="External" Id="rId165"/><Relationship Type="http://schemas.openxmlformats.org/officeDocument/2006/relationships/hyperlink" Target="https://www2.census.gov/programs-surveys/popest/datasets/2010-2019/cities/totals/sub-est2019_41.csv" TargetMode="External" Id="rId166"/><Relationship Type="http://schemas.openxmlformats.org/officeDocument/2006/relationships/hyperlink" Target="https://data.census.gov/table/ACSST5Y2018.S2001?g=160XX00US4145000" TargetMode="External" Id="rId167"/><Relationship Type="http://schemas.openxmlformats.org/officeDocument/2006/relationships/hyperlink" Target="https://secure.sos.state.or.us/muni/report.do?doc_rsn=34103" TargetMode="External" Id="rId168"/><Relationship Type="http://schemas.openxmlformats.org/officeDocument/2006/relationships/hyperlink" Target="https://data.bls.gov/timeseries/CUUR0400SA0" TargetMode="External" Id="rId169"/><Relationship Type="http://schemas.openxmlformats.org/officeDocument/2006/relationships/hyperlink" Target="https://www2.census.gov/programs-surveys/popest/datasets/2010-2019/cities/totals/sub-est2019_41.csv" TargetMode="External" Id="rId170"/><Relationship Type="http://schemas.openxmlformats.org/officeDocument/2006/relationships/hyperlink" Target="https://data.census.gov/table/ACSST5Y2019.S2001?g=160XX00US4145000" TargetMode="External" Id="rId171"/><Relationship Type="http://schemas.openxmlformats.org/officeDocument/2006/relationships/hyperlink" Target="https://secure.sos.state.or.us/muni/report.do?doc_rsn=36877" TargetMode="External" Id="rId172"/><Relationship Type="http://schemas.openxmlformats.org/officeDocument/2006/relationships/hyperlink" Target="https://data.bls.gov/timeseries/CUUR0400SA0" TargetMode="External" Id="rId173"/><Relationship Type="http://schemas.openxmlformats.org/officeDocument/2006/relationships/hyperlink" Target="https://www2.census.gov/programs-surveys/popest/datasets/2020-2025/cities/totals/sub-est2025.csv" TargetMode="External" Id="rId174"/><Relationship Type="http://schemas.openxmlformats.org/officeDocument/2006/relationships/hyperlink" Target="https://data.census.gov/table/ACSST5Y2020.S2001?g=160XX00US4145000" TargetMode="External" Id="rId175"/><Relationship Type="http://schemas.openxmlformats.org/officeDocument/2006/relationships/hyperlink" Target="https://secure.sos.state.or.us/muni/report.do?doc_rsn=38291" TargetMode="External" Id="rId176"/><Relationship Type="http://schemas.openxmlformats.org/officeDocument/2006/relationships/hyperlink" Target="https://data.bls.gov/timeseries/CUUR0400SA0" TargetMode="External" Id="rId177"/><Relationship Type="http://schemas.openxmlformats.org/officeDocument/2006/relationships/hyperlink" Target="https://www2.census.gov/programs-surveys/popest/datasets/2020-2025/cities/totals/sub-est2025.csv" TargetMode="External" Id="rId178"/><Relationship Type="http://schemas.openxmlformats.org/officeDocument/2006/relationships/hyperlink" Target="https://data.census.gov/table/ACSST5Y2021.S2001?g=160XX00US4145000" TargetMode="External" Id="rId179"/><Relationship Type="http://schemas.openxmlformats.org/officeDocument/2006/relationships/hyperlink" Target="https://secure.sos.state.or.us/muni/report.do?doc_rsn=41366" TargetMode="External" Id="rId180"/><Relationship Type="http://schemas.openxmlformats.org/officeDocument/2006/relationships/hyperlink" Target="https://data.bls.gov/timeseries/CUUR0400SA0" TargetMode="External" Id="rId181"/><Relationship Type="http://schemas.openxmlformats.org/officeDocument/2006/relationships/hyperlink" Target="https://www2.census.gov/programs-surveys/popest/datasets/2020-2025/cities/totals/sub-est2025.csv" TargetMode="External" Id="rId182"/><Relationship Type="http://schemas.openxmlformats.org/officeDocument/2006/relationships/hyperlink" Target="https://data.census.gov/table/ACSST5Y2022.S2001?g=160XX00US4145000" TargetMode="External" Id="rId183"/><Relationship Type="http://schemas.openxmlformats.org/officeDocument/2006/relationships/hyperlink" Target="https://secure.sos.state.or.us/muni/report.do?doc_rsn=44035" TargetMode="External" Id="rId184"/><Relationship Type="http://schemas.openxmlformats.org/officeDocument/2006/relationships/hyperlink" Target="https://data.bls.gov/timeseries/CUUR0400SA0" TargetMode="External" Id="rId185"/><Relationship Type="http://schemas.openxmlformats.org/officeDocument/2006/relationships/hyperlink" Target="https://www2.census.gov/programs-surveys/popest/datasets/2020-2025/cities/totals/sub-est2025.csv" TargetMode="External" Id="rId186"/><Relationship Type="http://schemas.openxmlformats.org/officeDocument/2006/relationships/hyperlink" Target="https://data.census.gov/table/ACSST5Y2023.S2001?g=160XX00US4145000" TargetMode="External" Id="rId187"/><Relationship Type="http://schemas.openxmlformats.org/officeDocument/2006/relationships/hyperlink" Target="https://secure.sos.state.or.us/muni/report.do?doc_rsn=46477" TargetMode="External" Id="rId188"/><Relationship Type="http://schemas.openxmlformats.org/officeDocument/2006/relationships/hyperlink" Target="https://data.bls.gov/timeseries/CUUR0400SA0" TargetMode="External" Id="rId189"/><Relationship Type="http://schemas.openxmlformats.org/officeDocument/2006/relationships/hyperlink" Target="https://www2.census.gov/programs-surveys/popest/datasets/2020-2025/cities/totals/sub-est2025.csv" TargetMode="External" Id="rId190"/><Relationship Type="http://schemas.openxmlformats.org/officeDocument/2006/relationships/hyperlink" Target="https://data.census.gov/table/ACSST5Y2024.S2001?g=160XX00US4145000" TargetMode="External" Id="rId191"/><Relationship Type="http://schemas.openxmlformats.org/officeDocument/2006/relationships/hyperlink" Target="https://secure.sos.state.or.us/muni/report.do?doc_rsn=48710" TargetMode="External" Id="rId192"/><Relationship Type="http://schemas.openxmlformats.org/officeDocument/2006/relationships/hyperlink" Target="https://data.bls.gov/timeseries/CUUR0400SA0" TargetMode="External" Id="rId193"/><Relationship Type="http://schemas.openxmlformats.org/officeDocument/2006/relationships/hyperlink" Target="https://www2.census.gov/programs-surveys/popest/datasets/2020-2025/cities/totals/sub-est2025.csv" TargetMode="External" Id="rId194"/><Relationship Type="http://schemas.openxmlformats.org/officeDocument/2006/relationships/hyperlink" Target="https://secure.sos.state.or.us/muni/report.do?doc_rsn=26705" TargetMode="External" Id="rId195"/><Relationship Type="http://schemas.openxmlformats.org/officeDocument/2006/relationships/hyperlink" Target="https://data.bls.gov/timeseries/CUUR0400SA0" TargetMode="External" Id="rId196"/><Relationship Type="http://schemas.openxmlformats.org/officeDocument/2006/relationships/hyperlink" Target="https://www2.census.gov/programs-surveys/popest/datasets/2010-2019/cities/totals/sub-est2019_41.csv" TargetMode="External" Id="rId197"/><Relationship Type="http://schemas.openxmlformats.org/officeDocument/2006/relationships/hyperlink" Target="https://data.census.gov/table/ACSST5Y2016.S2001?g=160XX00US4159000" TargetMode="External" Id="rId198"/><Relationship Type="http://schemas.openxmlformats.org/officeDocument/2006/relationships/hyperlink" Target="https://secure.sos.state.or.us/muni/report.do?doc_rsn=30130" TargetMode="External" Id="rId199"/><Relationship Type="http://schemas.openxmlformats.org/officeDocument/2006/relationships/hyperlink" Target="https://data.bls.gov/timeseries/CUUR0400SA0" TargetMode="External" Id="rId200"/><Relationship Type="http://schemas.openxmlformats.org/officeDocument/2006/relationships/hyperlink" Target="https://www2.census.gov/programs-surveys/popest/datasets/2010-2019/cities/totals/sub-est2019_41.csv" TargetMode="External" Id="rId201"/><Relationship Type="http://schemas.openxmlformats.org/officeDocument/2006/relationships/hyperlink" Target="https://data.census.gov/table/ACSST5Y2017.S2001?g=160XX00US4159000" TargetMode="External" Id="rId202"/><Relationship Type="http://schemas.openxmlformats.org/officeDocument/2006/relationships/hyperlink" Target="https://secure.sos.state.or.us/muni/report.do?doc_rsn=30338" TargetMode="External" Id="rId203"/><Relationship Type="http://schemas.openxmlformats.org/officeDocument/2006/relationships/hyperlink" Target="https://data.bls.gov/timeseries/CUUR0400SA0" TargetMode="External" Id="rId204"/><Relationship Type="http://schemas.openxmlformats.org/officeDocument/2006/relationships/hyperlink" Target="https://www2.census.gov/programs-surveys/popest/datasets/2010-2019/cities/totals/sub-est2019_41.csv" TargetMode="External" Id="rId205"/><Relationship Type="http://schemas.openxmlformats.org/officeDocument/2006/relationships/hyperlink" Target="https://data.census.gov/table/ACSST5Y2018.S2001?g=160XX00US4159000" TargetMode="External" Id="rId206"/><Relationship Type="http://schemas.openxmlformats.org/officeDocument/2006/relationships/hyperlink" Target="https://secure.sos.state.or.us/muni/report.do?doc_rsn=32842" TargetMode="External" Id="rId207"/><Relationship Type="http://schemas.openxmlformats.org/officeDocument/2006/relationships/hyperlink" Target="https://data.bls.gov/timeseries/CUUR0400SA0" TargetMode="External" Id="rId208"/><Relationship Type="http://schemas.openxmlformats.org/officeDocument/2006/relationships/hyperlink" Target="https://www2.census.gov/programs-surveys/popest/datasets/2010-2019/cities/totals/sub-est2019_41.csv" TargetMode="External" Id="rId209"/><Relationship Type="http://schemas.openxmlformats.org/officeDocument/2006/relationships/hyperlink" Target="https://data.census.gov/table/ACSST5Y2019.S2001?g=160XX00US4159000" TargetMode="External" Id="rId210"/><Relationship Type="http://schemas.openxmlformats.org/officeDocument/2006/relationships/hyperlink" Target="https://secure.sos.state.or.us/muni/report.do?doc_rsn=35434" TargetMode="External" Id="rId211"/><Relationship Type="http://schemas.openxmlformats.org/officeDocument/2006/relationships/hyperlink" Target="https://data.bls.gov/timeseries/CUUR0400SA0" TargetMode="External" Id="rId212"/><Relationship Type="http://schemas.openxmlformats.org/officeDocument/2006/relationships/hyperlink" Target="https://www2.census.gov/programs-surveys/popest/datasets/2020-2025/cities/totals/sub-est2025.csv" TargetMode="External" Id="rId213"/><Relationship Type="http://schemas.openxmlformats.org/officeDocument/2006/relationships/hyperlink" Target="https://data.census.gov/table/ACSST5Y2020.S2001?g=160XX00US4159000" TargetMode="External" Id="rId214"/><Relationship Type="http://schemas.openxmlformats.org/officeDocument/2006/relationships/hyperlink" Target="https://secure.sos.state.or.us/muni/report.do?doc_rsn=37878" TargetMode="External" Id="rId215"/><Relationship Type="http://schemas.openxmlformats.org/officeDocument/2006/relationships/hyperlink" Target="https://data.bls.gov/timeseries/CUUR0400SA0" TargetMode="External" Id="rId216"/><Relationship Type="http://schemas.openxmlformats.org/officeDocument/2006/relationships/hyperlink" Target="https://www2.census.gov/programs-surveys/popest/datasets/2020-2025/cities/totals/sub-est2025.csv" TargetMode="External" Id="rId217"/><Relationship Type="http://schemas.openxmlformats.org/officeDocument/2006/relationships/hyperlink" Target="https://data.census.gov/table/ACSST5Y2021.S2001?g=160XX00US4159000" TargetMode="External" Id="rId218"/><Relationship Type="http://schemas.openxmlformats.org/officeDocument/2006/relationships/hyperlink" Target="https://secure.sos.state.or.us/muni/report.do?doc_rsn=40432" TargetMode="External" Id="rId219"/><Relationship Type="http://schemas.openxmlformats.org/officeDocument/2006/relationships/hyperlink" Target="https://data.bls.gov/timeseries/CUUR0400SA0" TargetMode="External" Id="rId220"/><Relationship Type="http://schemas.openxmlformats.org/officeDocument/2006/relationships/hyperlink" Target="https://www2.census.gov/programs-surveys/popest/datasets/2020-2025/cities/totals/sub-est2025.csv" TargetMode="External" Id="rId221"/><Relationship Type="http://schemas.openxmlformats.org/officeDocument/2006/relationships/hyperlink" Target="https://data.census.gov/table/ACSST5Y2022.S2001?g=160XX00US4159000" TargetMode="External" Id="rId222"/><Relationship Type="http://schemas.openxmlformats.org/officeDocument/2006/relationships/hyperlink" Target="https://secure.sos.state.or.us/muni/report.do?doc_rsn=43209" TargetMode="External" Id="rId223"/><Relationship Type="http://schemas.openxmlformats.org/officeDocument/2006/relationships/hyperlink" Target="https://data.bls.gov/timeseries/CUUR0400SA0" TargetMode="External" Id="rId224"/><Relationship Type="http://schemas.openxmlformats.org/officeDocument/2006/relationships/hyperlink" Target="https://www2.census.gov/programs-surveys/popest/datasets/2020-2025/cities/totals/sub-est2025.csv" TargetMode="External" Id="rId225"/><Relationship Type="http://schemas.openxmlformats.org/officeDocument/2006/relationships/hyperlink" Target="https://data.census.gov/table/ACSST5Y2023.S2001?g=160XX00US4159000" TargetMode="External" Id="rId226"/><Relationship Type="http://schemas.openxmlformats.org/officeDocument/2006/relationships/hyperlink" Target="https://secure.sos.state.or.us/muni/report.do?doc_rsn=46233" TargetMode="External" Id="rId227"/><Relationship Type="http://schemas.openxmlformats.org/officeDocument/2006/relationships/hyperlink" Target="https://data.bls.gov/timeseries/CUUR0400SA0" TargetMode="External" Id="rId228"/><Relationship Type="http://schemas.openxmlformats.org/officeDocument/2006/relationships/hyperlink" Target="https://www2.census.gov/programs-surveys/popest/datasets/2020-2025/cities/totals/sub-est2025.csv" TargetMode="External" Id="rId229"/><Relationship Type="http://schemas.openxmlformats.org/officeDocument/2006/relationships/hyperlink" Target="https://data.census.gov/table/ACSST5Y2024.S2001?g=160XX00US4159000" TargetMode="External" Id="rId230"/><Relationship Type="http://schemas.openxmlformats.org/officeDocument/2006/relationships/hyperlink" Target="https://www.portland.gov/accounting/documents/2025-annual-comprehensive-financial-report-0/download" TargetMode="External" Id="rId231"/><Relationship Type="http://schemas.openxmlformats.org/officeDocument/2006/relationships/hyperlink" Target="https://data.bls.gov/timeseries/CUUR0400SA0" TargetMode="External" Id="rId232"/><Relationship Type="http://schemas.openxmlformats.org/officeDocument/2006/relationships/hyperlink" Target="https://www2.census.gov/programs-surveys/popest/datasets/2020-2025/cities/totals/sub-est2025.csv" TargetMode="External" Id="rId233"/><Relationship Type="http://schemas.openxmlformats.org/officeDocument/2006/relationships/hyperlink" Target="https://secure.sos.state.or.us/muni/report.do?doc_rsn=25833#page=43" TargetMode="External" Id="rId234"/><Relationship Type="http://schemas.openxmlformats.org/officeDocument/2006/relationships/hyperlink" Target="https://data.bls.gov/timeseries/CUUR0400SA0" TargetMode="External" Id="rId235"/><Relationship Type="http://schemas.openxmlformats.org/officeDocument/2006/relationships/hyperlink" Target="https://www2.census.gov/programs-surveys/popest/datasets/2010-2019/cities/totals/sub-est2019_all.csv" TargetMode="External" Id="rId236"/><Relationship Type="http://schemas.openxmlformats.org/officeDocument/2006/relationships/hyperlink" Target="https://data.census.gov/table/ACSST5Y2016.S2001?g=160XX00US4161200" TargetMode="External" Id="rId237"/><Relationship Type="http://schemas.openxmlformats.org/officeDocument/2006/relationships/hyperlink" Target="https://secure.sos.state.or.us/muni/report.do?doc_rsn=28443#page=43" TargetMode="External" Id="rId238"/><Relationship Type="http://schemas.openxmlformats.org/officeDocument/2006/relationships/hyperlink" Target="https://data.bls.gov/timeseries/CUUR0400SA0" TargetMode="External" Id="rId239"/><Relationship Type="http://schemas.openxmlformats.org/officeDocument/2006/relationships/hyperlink" Target="https://www2.census.gov/programs-surveys/popest/datasets/2010-2019/cities/totals/sub-est2019_all.csv" TargetMode="External" Id="rId240"/><Relationship Type="http://schemas.openxmlformats.org/officeDocument/2006/relationships/hyperlink" Target="https://data.census.gov/table/ACSST5Y2017.S2001?g=160XX00US4161200" TargetMode="External" Id="rId241"/><Relationship Type="http://schemas.openxmlformats.org/officeDocument/2006/relationships/hyperlink" Target="https://secure.sos.state.or.us/muni/report.do?doc_rsn=31382#page=40" TargetMode="External" Id="rId242"/><Relationship Type="http://schemas.openxmlformats.org/officeDocument/2006/relationships/hyperlink" Target="https://data.bls.gov/timeseries/CUUR0400SA0" TargetMode="External" Id="rId243"/><Relationship Type="http://schemas.openxmlformats.org/officeDocument/2006/relationships/hyperlink" Target="https://www2.census.gov/programs-surveys/popest/datasets/2010-2019/cities/totals/sub-est2019_all.csv" TargetMode="External" Id="rId244"/><Relationship Type="http://schemas.openxmlformats.org/officeDocument/2006/relationships/hyperlink" Target="https://data.census.gov/table/ACSST5Y2018.S2001?g=160XX00US4161200" TargetMode="External" Id="rId245"/><Relationship Type="http://schemas.openxmlformats.org/officeDocument/2006/relationships/hyperlink" Target="https://secure.sos.state.or.us/muni/report.do?doc_rsn=33792#page=41" TargetMode="External" Id="rId246"/><Relationship Type="http://schemas.openxmlformats.org/officeDocument/2006/relationships/hyperlink" Target="https://data.bls.gov/timeseries/CUUR0400SA0" TargetMode="External" Id="rId247"/><Relationship Type="http://schemas.openxmlformats.org/officeDocument/2006/relationships/hyperlink" Target="https://www2.census.gov/programs-surveys/popest/datasets/2010-2019/cities/totals/sub-est2019_all.csv" TargetMode="External" Id="rId248"/><Relationship Type="http://schemas.openxmlformats.org/officeDocument/2006/relationships/hyperlink" Target="https://data.census.gov/table/ACSST5Y2019.S2001?g=160XX00US4161200" TargetMode="External" Id="rId249"/><Relationship Type="http://schemas.openxmlformats.org/officeDocument/2006/relationships/hyperlink" Target="https://secure.sos.state.or.us/muni/report.do?doc_rsn=36784#page=43" TargetMode="External" Id="rId250"/><Relationship Type="http://schemas.openxmlformats.org/officeDocument/2006/relationships/hyperlink" Target="https://data.bls.gov/timeseries/CUUR0400SA0" TargetMode="External" Id="rId251"/><Relationship Type="http://schemas.openxmlformats.org/officeDocument/2006/relationships/hyperlink" Target="https://www2.census.gov/programs-surveys/popest/datasets/2020-2025/cities/totals/sub-est2025.csv" TargetMode="External" Id="rId252"/><Relationship Type="http://schemas.openxmlformats.org/officeDocument/2006/relationships/hyperlink" Target="https://data.census.gov/table/ACSST5Y2020.S2001?g=160XX00US4161200" TargetMode="External" Id="rId253"/><Relationship Type="http://schemas.openxmlformats.org/officeDocument/2006/relationships/hyperlink" Target="https://secure.sos.state.or.us/muni/report.do?doc_rsn=38690#page=43" TargetMode="External" Id="rId254"/><Relationship Type="http://schemas.openxmlformats.org/officeDocument/2006/relationships/hyperlink" Target="https://data.bls.gov/timeseries/CUUR0400SA0" TargetMode="External" Id="rId255"/><Relationship Type="http://schemas.openxmlformats.org/officeDocument/2006/relationships/hyperlink" Target="https://www2.census.gov/programs-surveys/popest/datasets/2020-2025/cities/totals/sub-est2025.csv" TargetMode="External" Id="rId256"/><Relationship Type="http://schemas.openxmlformats.org/officeDocument/2006/relationships/hyperlink" Target="https://data.census.gov/table/ACSST5Y2021.S2001?g=160XX00US4161200" TargetMode="External" Id="rId257"/><Relationship Type="http://schemas.openxmlformats.org/officeDocument/2006/relationships/hyperlink" Target="https://secure.sos.state.or.us/muni/report.do?doc_rsn=41584#page=45" TargetMode="External" Id="rId258"/><Relationship Type="http://schemas.openxmlformats.org/officeDocument/2006/relationships/hyperlink" Target="https://data.bls.gov/timeseries/CUUR0400SA0" TargetMode="External" Id="rId259"/><Relationship Type="http://schemas.openxmlformats.org/officeDocument/2006/relationships/hyperlink" Target="https://www2.census.gov/programs-surveys/popest/datasets/2020-2025/cities/totals/sub-est2025.csv" TargetMode="External" Id="rId260"/><Relationship Type="http://schemas.openxmlformats.org/officeDocument/2006/relationships/hyperlink" Target="https://data.census.gov/table/ACSST5Y2022.S2001?g=160XX00US4161200" TargetMode="External" Id="rId261"/><Relationship Type="http://schemas.openxmlformats.org/officeDocument/2006/relationships/hyperlink" Target="https://secure.sos.state.or.us/muni/report.do?doc_rsn=44204#page=38" TargetMode="External" Id="rId262"/><Relationship Type="http://schemas.openxmlformats.org/officeDocument/2006/relationships/hyperlink" Target="https://data.bls.gov/timeseries/CUUR0400SA0" TargetMode="External" Id="rId263"/><Relationship Type="http://schemas.openxmlformats.org/officeDocument/2006/relationships/hyperlink" Target="https://www2.census.gov/programs-surveys/popest/datasets/2020-2025/cities/totals/sub-est2025.csv" TargetMode="External" Id="rId264"/><Relationship Type="http://schemas.openxmlformats.org/officeDocument/2006/relationships/hyperlink" Target="https://data.census.gov/table/ACSST5Y2023.S2001?g=160XX00US4161200" TargetMode="External" Id="rId265"/><Relationship Type="http://schemas.openxmlformats.org/officeDocument/2006/relationships/hyperlink" Target="https://secure.sos.state.or.us/muni/report.do?doc_rsn=46417" TargetMode="External" Id="rId266"/><Relationship Type="http://schemas.openxmlformats.org/officeDocument/2006/relationships/hyperlink" Target="https://data.bls.gov/timeseries/CUUR0400SA0" TargetMode="External" Id="rId267"/><Relationship Type="http://schemas.openxmlformats.org/officeDocument/2006/relationships/hyperlink" Target="https://www2.census.gov/programs-surveys/popest/datasets/2020-2025/cities/totals/sub-est2025.csv" TargetMode="External" Id="rId268"/><Relationship Type="http://schemas.openxmlformats.org/officeDocument/2006/relationships/hyperlink" Target="https://data.census.gov/table/ACSST5Y2024.S2001?g=160XX00US4161200" TargetMode="External" Id="rId269"/><Relationship Type="http://schemas.openxmlformats.org/officeDocument/2006/relationships/hyperlink" Target="https://secure.sos.state.or.us/muni/report.do?doc_rsn=48837#page=45" TargetMode="External" Id="rId270"/><Relationship Type="http://schemas.openxmlformats.org/officeDocument/2006/relationships/hyperlink" Target="https://data.bls.gov/timeseries/CUUR0400SA0" TargetMode="External" Id="rId271"/><Relationship Type="http://schemas.openxmlformats.org/officeDocument/2006/relationships/hyperlink" Target="https://www2.census.gov/programs-surveys/popest/datasets/2020-2025/cities/totals/sub-est2025.csv" TargetMode="External" Id="rId272"/><Relationship Type="http://schemas.openxmlformats.org/officeDocument/2006/relationships/hyperlink" Target="https://secure.sos.state.or.us/muni/report.do?doc_rsn=26323" TargetMode="External" Id="rId273"/><Relationship Type="http://schemas.openxmlformats.org/officeDocument/2006/relationships/hyperlink" Target="https://data.bls.gov/timeseries/CUUR0400SA0" TargetMode="External" Id="rId274"/><Relationship Type="http://schemas.openxmlformats.org/officeDocument/2006/relationships/hyperlink" Target="https://www2.census.gov/programs-surveys/popest/datasets/2010-2019/counties/totals/co-est2019-alldata.csv" TargetMode="External" Id="rId275"/><Relationship Type="http://schemas.openxmlformats.org/officeDocument/2006/relationships/hyperlink" Target="https://data.census.gov/table/ACSST5Y2016.S2001?g=050XX00US41007" TargetMode="External" Id="rId276"/><Relationship Type="http://schemas.openxmlformats.org/officeDocument/2006/relationships/hyperlink" Target="https://secure.sos.state.or.us/muni/report.do?doc_rsn=28481" TargetMode="External" Id="rId277"/><Relationship Type="http://schemas.openxmlformats.org/officeDocument/2006/relationships/hyperlink" Target="https://data.bls.gov/timeseries/CUUR0400SA0" TargetMode="External" Id="rId278"/><Relationship Type="http://schemas.openxmlformats.org/officeDocument/2006/relationships/hyperlink" Target="https://www2.census.gov/programs-surveys/popest/datasets/2010-2019/counties/totals/co-est2019-alldata.csv" TargetMode="External" Id="rId279"/><Relationship Type="http://schemas.openxmlformats.org/officeDocument/2006/relationships/hyperlink" Target="https://data.census.gov/table/ACSST5Y2017.S2001?g=050XX00US41007" TargetMode="External" Id="rId280"/><Relationship Type="http://schemas.openxmlformats.org/officeDocument/2006/relationships/hyperlink" Target="https://secure.sos.state.or.us/muni/report.do?doc_rsn=31035" TargetMode="External" Id="rId281"/><Relationship Type="http://schemas.openxmlformats.org/officeDocument/2006/relationships/hyperlink" Target="https://data.bls.gov/timeseries/CUUR0400SA0" TargetMode="External" Id="rId282"/><Relationship Type="http://schemas.openxmlformats.org/officeDocument/2006/relationships/hyperlink" Target="https://www2.census.gov/programs-surveys/popest/datasets/2010-2019/counties/totals/co-est2019-alldata.csv" TargetMode="External" Id="rId283"/><Relationship Type="http://schemas.openxmlformats.org/officeDocument/2006/relationships/hyperlink" Target="https://data.census.gov/table/ACSST5Y2018.S2001?g=050XX00US41007" TargetMode="External" Id="rId284"/><Relationship Type="http://schemas.openxmlformats.org/officeDocument/2006/relationships/hyperlink" Target="https://secure.sos.state.or.us/muni/report.do?doc_rsn=33941" TargetMode="External" Id="rId285"/><Relationship Type="http://schemas.openxmlformats.org/officeDocument/2006/relationships/hyperlink" Target="https://data.bls.gov/timeseries/CUUR0400SA0" TargetMode="External" Id="rId286"/><Relationship Type="http://schemas.openxmlformats.org/officeDocument/2006/relationships/hyperlink" Target="https://www2.census.gov/programs-surveys/popest/datasets/2010-2019/counties/totals/co-est2019-alldata.csv" TargetMode="External" Id="rId287"/><Relationship Type="http://schemas.openxmlformats.org/officeDocument/2006/relationships/hyperlink" Target="https://data.census.gov/table/ACSST5Y2019.S2001?g=050XX00US41007" TargetMode="External" Id="rId288"/><Relationship Type="http://schemas.openxmlformats.org/officeDocument/2006/relationships/hyperlink" Target="https://secure.sos.state.or.us/muni/report.do?doc_rsn=36503" TargetMode="External" Id="rId289"/><Relationship Type="http://schemas.openxmlformats.org/officeDocument/2006/relationships/hyperlink" Target="https://data.bls.gov/timeseries/CUUR0400SA0" TargetMode="External" Id="rId290"/><Relationship Type="http://schemas.openxmlformats.org/officeDocument/2006/relationships/hyperlink" Target="https://www2.census.gov/programs-surveys/popest/datasets/2020-2025/counties/totals/co-est2025-alldata.csv" TargetMode="External" Id="rId291"/><Relationship Type="http://schemas.openxmlformats.org/officeDocument/2006/relationships/hyperlink" Target="https://data.census.gov/table/ACSST5Y2020.S2001?g=050XX00US41007" TargetMode="External" Id="rId292"/><Relationship Type="http://schemas.openxmlformats.org/officeDocument/2006/relationships/hyperlink" Target="https://secure.sos.state.or.us/muni/report.do?doc_rsn=38632" TargetMode="External" Id="rId293"/><Relationship Type="http://schemas.openxmlformats.org/officeDocument/2006/relationships/hyperlink" Target="https://data.bls.gov/timeseries/CUUR0400SA0" TargetMode="External" Id="rId294"/><Relationship Type="http://schemas.openxmlformats.org/officeDocument/2006/relationships/hyperlink" Target="https://www2.census.gov/programs-surveys/popest/datasets/2020-2025/counties/totals/co-est2025-alldata.csv" TargetMode="External" Id="rId295"/><Relationship Type="http://schemas.openxmlformats.org/officeDocument/2006/relationships/hyperlink" Target="https://data.census.gov/table/ACSST5Y2021.S2001?g=050XX00US41007" TargetMode="External" Id="rId296"/><Relationship Type="http://schemas.openxmlformats.org/officeDocument/2006/relationships/hyperlink" Target="https://secure.sos.state.or.us/muni/report.do?doc_rsn=40868" TargetMode="External" Id="rId297"/><Relationship Type="http://schemas.openxmlformats.org/officeDocument/2006/relationships/hyperlink" Target="https://data.bls.gov/timeseries/CUUR0400SA0" TargetMode="External" Id="rId298"/><Relationship Type="http://schemas.openxmlformats.org/officeDocument/2006/relationships/hyperlink" Target="https://www2.census.gov/programs-surveys/popest/datasets/2020-2025/counties/totals/co-est2025-alldata.csv" TargetMode="External" Id="rId299"/><Relationship Type="http://schemas.openxmlformats.org/officeDocument/2006/relationships/hyperlink" Target="https://data.census.gov/table/ACSST5Y2022.S2001?g=050XX00US41007" TargetMode="External" Id="rId300"/><Relationship Type="http://schemas.openxmlformats.org/officeDocument/2006/relationships/hyperlink" Target="https://secure.sos.state.or.us/muni/report.do?doc_rsn=43975" TargetMode="External" Id="rId301"/><Relationship Type="http://schemas.openxmlformats.org/officeDocument/2006/relationships/hyperlink" Target="https://data.bls.gov/timeseries/CUUR0400SA0" TargetMode="External" Id="rId302"/><Relationship Type="http://schemas.openxmlformats.org/officeDocument/2006/relationships/hyperlink" Target="https://www2.census.gov/programs-surveys/popest/datasets/2020-2025/counties/totals/co-est2025-alldata.csv" TargetMode="External" Id="rId303"/><Relationship Type="http://schemas.openxmlformats.org/officeDocument/2006/relationships/hyperlink" Target="https://data.census.gov/table/ACSST5Y2023.S2001?g=050XX00US41007" TargetMode="External" Id="rId304"/><Relationship Type="http://schemas.openxmlformats.org/officeDocument/2006/relationships/hyperlink" Target="https://secure.sos.state.or.us/muni/report.do?doc_rsn=46065" TargetMode="External" Id="rId305"/><Relationship Type="http://schemas.openxmlformats.org/officeDocument/2006/relationships/hyperlink" Target="https://data.bls.gov/timeseries/CUUR0400SA0" TargetMode="External" Id="rId306"/><Relationship Type="http://schemas.openxmlformats.org/officeDocument/2006/relationships/hyperlink" Target="https://www2.census.gov/programs-surveys/popest/datasets/2020-2025/counties/totals/co-est2025-alldata.csv" TargetMode="External" Id="rId307"/><Relationship Type="http://schemas.openxmlformats.org/officeDocument/2006/relationships/hyperlink" Target="https://data.census.gov/table/ACSST5Y2024.S2001?g=050XX00US41007" TargetMode="External" Id="rId308"/><Relationship Type="http://schemas.openxmlformats.org/officeDocument/2006/relationships/hyperlink" Target="https://secure.sos.state.or.us/muni/report.do?doc_rsn=48642" TargetMode="External" Id="rId309"/><Relationship Type="http://schemas.openxmlformats.org/officeDocument/2006/relationships/hyperlink" Target="https://data.bls.gov/timeseries/CUUR0400SA0" TargetMode="External" Id="rId310"/><Relationship Type="http://schemas.openxmlformats.org/officeDocument/2006/relationships/hyperlink" Target="https://www2.census.gov/programs-surveys/popest/datasets/2020-2025/counties/totals/co-est2025-alldata.csv" TargetMode="External" Id="rId311"/><Relationship Type="http://schemas.openxmlformats.org/officeDocument/2006/relationships/hyperlink" Target="https://secure.sos.state.or.us/muni/report.do?doc_rsn=25454" TargetMode="External" Id="rId312"/><Relationship Type="http://schemas.openxmlformats.org/officeDocument/2006/relationships/hyperlink" Target="https://data.bls.gov/timeseries/CUUR0400SA0" TargetMode="External" Id="rId313"/><Relationship Type="http://schemas.openxmlformats.org/officeDocument/2006/relationships/hyperlink" Target="https://www2.census.gov/programs-surveys/popest/datasets/2010-2019/counties/totals/co-est2019-alldata.csv" TargetMode="External" Id="rId314"/><Relationship Type="http://schemas.openxmlformats.org/officeDocument/2006/relationships/hyperlink" Target="https://data.census.gov/table/ACSST5Y2016.S2001?g=050XX00US41017" TargetMode="External" Id="rId315"/><Relationship Type="http://schemas.openxmlformats.org/officeDocument/2006/relationships/hyperlink" Target="https://secure.sos.state.or.us/muni/report.do?doc_rsn=27944" TargetMode="External" Id="rId316"/><Relationship Type="http://schemas.openxmlformats.org/officeDocument/2006/relationships/hyperlink" Target="https://data.bls.gov/timeseries/CUUR0400SA0" TargetMode="External" Id="rId317"/><Relationship Type="http://schemas.openxmlformats.org/officeDocument/2006/relationships/hyperlink" Target="https://www2.census.gov/programs-surveys/popest/datasets/2010-2019/counties/totals/co-est2019-alldata.csv" TargetMode="External" Id="rId318"/><Relationship Type="http://schemas.openxmlformats.org/officeDocument/2006/relationships/hyperlink" Target="https://data.census.gov/table/ACSST5Y2017.S2001?g=050XX00US41017" TargetMode="External" Id="rId319"/><Relationship Type="http://schemas.openxmlformats.org/officeDocument/2006/relationships/hyperlink" Target="https://secure.sos.state.or.us/muni/report.do?doc_rsn=30666" TargetMode="External" Id="rId320"/><Relationship Type="http://schemas.openxmlformats.org/officeDocument/2006/relationships/hyperlink" Target="https://data.bls.gov/timeseries/CUUR0400SA0" TargetMode="External" Id="rId321"/><Relationship Type="http://schemas.openxmlformats.org/officeDocument/2006/relationships/hyperlink" Target="https://www2.census.gov/programs-surveys/popest/datasets/2010-2019/counties/totals/co-est2019-alldata.csv" TargetMode="External" Id="rId322"/><Relationship Type="http://schemas.openxmlformats.org/officeDocument/2006/relationships/hyperlink" Target="https://data.census.gov/table/ACSST5Y2018.S2001?g=050XX00US41017" TargetMode="External" Id="rId323"/><Relationship Type="http://schemas.openxmlformats.org/officeDocument/2006/relationships/hyperlink" Target="https://secure.sos.state.or.us/muni/report.do?doc_rsn=33488" TargetMode="External" Id="rId324"/><Relationship Type="http://schemas.openxmlformats.org/officeDocument/2006/relationships/hyperlink" Target="https://data.bls.gov/timeseries/CUUR0400SA0" TargetMode="External" Id="rId325"/><Relationship Type="http://schemas.openxmlformats.org/officeDocument/2006/relationships/hyperlink" Target="https://www2.census.gov/programs-surveys/popest/datasets/2010-2019/counties/totals/co-est2019-alldata.csv" TargetMode="External" Id="rId326"/><Relationship Type="http://schemas.openxmlformats.org/officeDocument/2006/relationships/hyperlink" Target="https://data.census.gov/table/ACSST5Y2019.S2001?g=050XX00US41017" TargetMode="External" Id="rId327"/><Relationship Type="http://schemas.openxmlformats.org/officeDocument/2006/relationships/hyperlink" Target="https://secure.sos.state.or.us/muni/report.do?doc_rsn=36106" TargetMode="External" Id="rId328"/><Relationship Type="http://schemas.openxmlformats.org/officeDocument/2006/relationships/hyperlink" Target="https://data.bls.gov/timeseries/CUUR0400SA0" TargetMode="External" Id="rId329"/><Relationship Type="http://schemas.openxmlformats.org/officeDocument/2006/relationships/hyperlink" Target="https://www2.census.gov/programs-surveys/popest/datasets/2020-2025/counties/totals/co-est2025-alldata.csv" TargetMode="External" Id="rId330"/><Relationship Type="http://schemas.openxmlformats.org/officeDocument/2006/relationships/hyperlink" Target="https://data.census.gov/table/ACSST5Y2020.S2001?g=050XX00US41017" TargetMode="External" Id="rId331"/><Relationship Type="http://schemas.openxmlformats.org/officeDocument/2006/relationships/hyperlink" Target="https://secure.sos.state.or.us/muni/report.do?doc_rsn=39678" TargetMode="External" Id="rId332"/><Relationship Type="http://schemas.openxmlformats.org/officeDocument/2006/relationships/hyperlink" Target="https://data.bls.gov/timeseries/CUUR0400SA0" TargetMode="External" Id="rId333"/><Relationship Type="http://schemas.openxmlformats.org/officeDocument/2006/relationships/hyperlink" Target="https://www2.census.gov/programs-surveys/popest/datasets/2020-2025/counties/totals/co-est2025-alldata.csv" TargetMode="External" Id="rId334"/><Relationship Type="http://schemas.openxmlformats.org/officeDocument/2006/relationships/hyperlink" Target="https://data.census.gov/table/ACSST5Y2021.S2001?g=050XX00US41017" TargetMode="External" Id="rId335"/><Relationship Type="http://schemas.openxmlformats.org/officeDocument/2006/relationships/hyperlink" Target="https://secure.sos.state.or.us/muni/report.do?doc_rsn=41068" TargetMode="External" Id="rId336"/><Relationship Type="http://schemas.openxmlformats.org/officeDocument/2006/relationships/hyperlink" Target="https://data.bls.gov/timeseries/CUUR0400SA0" TargetMode="External" Id="rId337"/><Relationship Type="http://schemas.openxmlformats.org/officeDocument/2006/relationships/hyperlink" Target="https://www2.census.gov/programs-surveys/popest/datasets/2020-2025/counties/totals/co-est2025-alldata.csv" TargetMode="External" Id="rId338"/><Relationship Type="http://schemas.openxmlformats.org/officeDocument/2006/relationships/hyperlink" Target="https://data.census.gov/table/ACSST5Y2022.S2001?g=050XX00US41017" TargetMode="External" Id="rId339"/><Relationship Type="http://schemas.openxmlformats.org/officeDocument/2006/relationships/hyperlink" Target="https://secure.sos.state.or.us/muni/report.do?doc_rsn=43675" TargetMode="External" Id="rId340"/><Relationship Type="http://schemas.openxmlformats.org/officeDocument/2006/relationships/hyperlink" Target="https://data.bls.gov/timeseries/CUUR0400SA0" TargetMode="External" Id="rId341"/><Relationship Type="http://schemas.openxmlformats.org/officeDocument/2006/relationships/hyperlink" Target="https://www2.census.gov/programs-surveys/popest/datasets/2020-2025/counties/totals/co-est2025-alldata.csv" TargetMode="External" Id="rId342"/><Relationship Type="http://schemas.openxmlformats.org/officeDocument/2006/relationships/hyperlink" Target="https://data.census.gov/table/ACSST5Y2023.S2001?g=050XX00US41017" TargetMode="External" Id="rId343"/><Relationship Type="http://schemas.openxmlformats.org/officeDocument/2006/relationships/hyperlink" Target="https://secure.sos.state.or.us/muni/report.do?doc_rsn=45982" TargetMode="External" Id="rId344"/><Relationship Type="http://schemas.openxmlformats.org/officeDocument/2006/relationships/hyperlink" Target="https://data.bls.gov/timeseries/CUUR0400SA0" TargetMode="External" Id="rId345"/><Relationship Type="http://schemas.openxmlformats.org/officeDocument/2006/relationships/hyperlink" Target="https://www2.census.gov/programs-surveys/popest/datasets/2020-2025/counties/totals/co-est2025-alldata.csv" TargetMode="External" Id="rId346"/><Relationship Type="http://schemas.openxmlformats.org/officeDocument/2006/relationships/hyperlink" Target="https://data.census.gov/table/ACSST5Y2024.S2001?g=050XX00US41017" TargetMode="External" Id="rId347"/><Relationship Type="http://schemas.openxmlformats.org/officeDocument/2006/relationships/hyperlink" Target="https://secure.sos.state.or.us/muni/report.do?doc_rsn=48602" TargetMode="External" Id="rId348"/><Relationship Type="http://schemas.openxmlformats.org/officeDocument/2006/relationships/hyperlink" Target="https://data.bls.gov/timeseries/CUUR0400SA0" TargetMode="External" Id="rId349"/><Relationship Type="http://schemas.openxmlformats.org/officeDocument/2006/relationships/hyperlink" Target="https://www2.census.gov/programs-surveys/popest/datasets/2020-2025/counties/totals/co-est2025-alldata.csv" TargetMode="External" Id="rId350"/><Relationship Type="http://schemas.openxmlformats.org/officeDocument/2006/relationships/hyperlink" Target="https://secure.sos.state.or.us/muni/report.do?doc_rsn=25911" TargetMode="External" Id="rId351"/><Relationship Type="http://schemas.openxmlformats.org/officeDocument/2006/relationships/hyperlink" Target="https://data.bls.gov/timeseries/CUUR0400SA0" TargetMode="External" Id="rId352"/><Relationship Type="http://schemas.openxmlformats.org/officeDocument/2006/relationships/hyperlink" Target="https://www.oregon.gov/ode/reports-and-data/students/Documents/fallmembershipreport_20152016.xlsx" TargetMode="External" Id="rId353"/><Relationship Type="http://schemas.openxmlformats.org/officeDocument/2006/relationships/hyperlink" Target="https://data.census.gov/table/ACSST5Y2016.S2001?g=160XX00US4123850" TargetMode="External" Id="rId354"/><Relationship Type="http://schemas.openxmlformats.org/officeDocument/2006/relationships/hyperlink" Target="https://secure.sos.state.or.us/muni/report.do?doc_rsn=28938" TargetMode="External" Id="rId355"/><Relationship Type="http://schemas.openxmlformats.org/officeDocument/2006/relationships/hyperlink" Target="https://data.bls.gov/timeseries/CUUR0400SA0" TargetMode="External" Id="rId356"/><Relationship Type="http://schemas.openxmlformats.org/officeDocument/2006/relationships/hyperlink" Target="https://www.oregon.gov/ode/reports-and-data/students/Documents/fallmembershipreport_20162017.xlsx" TargetMode="External" Id="rId357"/><Relationship Type="http://schemas.openxmlformats.org/officeDocument/2006/relationships/hyperlink" Target="https://data.census.gov/table/ACSST5Y2017.S2001?g=160XX00US4123850" TargetMode="External" Id="rId358"/><Relationship Type="http://schemas.openxmlformats.org/officeDocument/2006/relationships/hyperlink" Target="https://secure.sos.state.or.us/muni/report.do?doc_rsn=30825" TargetMode="External" Id="rId359"/><Relationship Type="http://schemas.openxmlformats.org/officeDocument/2006/relationships/hyperlink" Target="https://data.bls.gov/timeseries/CUUR0400SA0" TargetMode="External" Id="rId360"/><Relationship Type="http://schemas.openxmlformats.org/officeDocument/2006/relationships/hyperlink" Target="https://www.oregon.gov/ode/reports-and-data/students/Documents/fallmembershipreport_20172018.xlsx" TargetMode="External" Id="rId361"/><Relationship Type="http://schemas.openxmlformats.org/officeDocument/2006/relationships/hyperlink" Target="https://data.census.gov/table/ACSST5Y2018.S2001?g=160XX00US4123850" TargetMode="External" Id="rId362"/><Relationship Type="http://schemas.openxmlformats.org/officeDocument/2006/relationships/hyperlink" Target="https://secure.sos.state.or.us/muni/report.do?doc_rsn=33313" TargetMode="External" Id="rId363"/><Relationship Type="http://schemas.openxmlformats.org/officeDocument/2006/relationships/hyperlink" Target="https://data.bls.gov/timeseries/CUUR0400SA0" TargetMode="External" Id="rId364"/><Relationship Type="http://schemas.openxmlformats.org/officeDocument/2006/relationships/hyperlink" Target="https://www.oregon.gov/ode/reports-and-data/students/Documents/fallmembershipreport_20182019.xlsx" TargetMode="External" Id="rId365"/><Relationship Type="http://schemas.openxmlformats.org/officeDocument/2006/relationships/hyperlink" Target="https://data.census.gov/table/ACSST5Y2019.S2001?g=160XX00US4123850" TargetMode="External" Id="rId366"/><Relationship Type="http://schemas.openxmlformats.org/officeDocument/2006/relationships/hyperlink" Target="https://secure.sos.state.or.us/muni/report.do?doc_rsn=35896" TargetMode="External" Id="rId367"/><Relationship Type="http://schemas.openxmlformats.org/officeDocument/2006/relationships/hyperlink" Target="https://data.bls.gov/timeseries/CUUR0400SA0" TargetMode="External" Id="rId368"/><Relationship Type="http://schemas.openxmlformats.org/officeDocument/2006/relationships/hyperlink" Target="https://www.oregon.gov/ode/reports-and-data/students/Documents/fallmembershipreport_20192020.xlsx" TargetMode="External" Id="rId369"/><Relationship Type="http://schemas.openxmlformats.org/officeDocument/2006/relationships/hyperlink" Target="https://data.census.gov/table/ACSST5Y2020.S2001?g=160XX00US4123850" TargetMode="External" Id="rId370"/><Relationship Type="http://schemas.openxmlformats.org/officeDocument/2006/relationships/hyperlink" Target="https://secure.sos.state.or.us/muni/report.do?doc_rsn=38422" TargetMode="External" Id="rId371"/><Relationship Type="http://schemas.openxmlformats.org/officeDocument/2006/relationships/hyperlink" Target="https://data.bls.gov/timeseries/CUUR0400SA0" TargetMode="External" Id="rId372"/><Relationship Type="http://schemas.openxmlformats.org/officeDocument/2006/relationships/hyperlink" Target="https://www.oregon.gov/ode/reports-and-data/students/Documents/fallmembershipreport_20202021.xlsx" TargetMode="External" Id="rId373"/><Relationship Type="http://schemas.openxmlformats.org/officeDocument/2006/relationships/hyperlink" Target="https://data.census.gov/table/ACSST5Y2021.S2001?g=160XX00US4123850" TargetMode="External" Id="rId374"/><Relationship Type="http://schemas.openxmlformats.org/officeDocument/2006/relationships/hyperlink" Target="https://secure.sos.state.or.us/muni/report.do?doc_rsn=41924" TargetMode="External" Id="rId375"/><Relationship Type="http://schemas.openxmlformats.org/officeDocument/2006/relationships/hyperlink" Target="https://data.bls.gov/timeseries/CUUR0400SA0" TargetMode="External" Id="rId376"/><Relationship Type="http://schemas.openxmlformats.org/officeDocument/2006/relationships/hyperlink" Target="https://www.oregon.gov/ode/reports-and-data/students/Documents/fallmembershipreport_20212022.xlsx" TargetMode="External" Id="rId377"/><Relationship Type="http://schemas.openxmlformats.org/officeDocument/2006/relationships/hyperlink" Target="https://data.census.gov/table/ACSST5Y2022.S2001?g=160XX00US4123850" TargetMode="External" Id="rId378"/><Relationship Type="http://schemas.openxmlformats.org/officeDocument/2006/relationships/hyperlink" Target="https://secure.sos.state.or.us/muni/report.do?doc_rsn=44642" TargetMode="External" Id="rId379"/><Relationship Type="http://schemas.openxmlformats.org/officeDocument/2006/relationships/hyperlink" Target="https://data.bls.gov/timeseries/CUUR0400SA0" TargetMode="External" Id="rId380"/><Relationship Type="http://schemas.openxmlformats.org/officeDocument/2006/relationships/hyperlink" Target="https://www.oregon.gov/ode/reports-and-data/students/Documents/fallmembershipreport_20222023.xlsx" TargetMode="External" Id="rId381"/><Relationship Type="http://schemas.openxmlformats.org/officeDocument/2006/relationships/hyperlink" Target="https://data.census.gov/table/ACSST5Y2023.S2001?g=160XX00US4123850" TargetMode="External" Id="rId382"/><Relationship Type="http://schemas.openxmlformats.org/officeDocument/2006/relationships/hyperlink" Target="https://secure.sos.state.or.us/muni/report.do?doc_rsn=46186" TargetMode="External" Id="rId383"/><Relationship Type="http://schemas.openxmlformats.org/officeDocument/2006/relationships/hyperlink" Target="https://data.bls.gov/timeseries/CUUR0400SA0" TargetMode="External" Id="rId384"/><Relationship Type="http://schemas.openxmlformats.org/officeDocument/2006/relationships/hyperlink" Target="https://www.oregon.gov/ode/reports-and-data/students/Documents/fallmembershipreport_20232024.xlsx" TargetMode="External" Id="rId385"/><Relationship Type="http://schemas.openxmlformats.org/officeDocument/2006/relationships/hyperlink" Target="https://data.census.gov/table/ACSST5Y2024.S2001?g=160XX00US4123850" TargetMode="External" Id="rId386"/><Relationship Type="http://schemas.openxmlformats.org/officeDocument/2006/relationships/hyperlink" Target="https://secure.sos.state.or.us/muni/report.do?doc_rsn=48895" TargetMode="External" Id="rId387"/><Relationship Type="http://schemas.openxmlformats.org/officeDocument/2006/relationships/hyperlink" Target="https://data.bls.gov/timeseries/CUUR0400SA0" TargetMode="External" Id="rId388"/><Relationship Type="http://schemas.openxmlformats.org/officeDocument/2006/relationships/hyperlink" Target="https://www.oregon.gov/ode/reports-and-data/students/Documents/fallmembershipreport_20242025.xlsx" TargetMode="External" Id="rId389"/><Relationship Type="http://schemas.openxmlformats.org/officeDocument/2006/relationships/hyperlink" Target="https://secure.sos.state.or.us/muni/report.do?doc_rsn=25640" TargetMode="External" Id="rId390"/><Relationship Type="http://schemas.openxmlformats.org/officeDocument/2006/relationships/hyperlink" Target="https://data.bls.gov/timeseries/CUUR0400SA0" TargetMode="External" Id="rId391"/><Relationship Type="http://schemas.openxmlformats.org/officeDocument/2006/relationships/hyperlink" Target="https://www2.census.gov/programs-surveys/popest/datasets/2010-2019/counties/totals/co-est2019-alldata.csv" TargetMode="External" Id="rId392"/><Relationship Type="http://schemas.openxmlformats.org/officeDocument/2006/relationships/hyperlink" Target="https://data.census.gov/table/ACSST5Y2016.S2001?g=050XX00US41029" TargetMode="External" Id="rId393"/><Relationship Type="http://schemas.openxmlformats.org/officeDocument/2006/relationships/hyperlink" Target="https://secure.sos.state.or.us/muni/report.do?doc_rsn=29483" TargetMode="External" Id="rId394"/><Relationship Type="http://schemas.openxmlformats.org/officeDocument/2006/relationships/hyperlink" Target="https://data.bls.gov/timeseries/CUUR0400SA0" TargetMode="External" Id="rId395"/><Relationship Type="http://schemas.openxmlformats.org/officeDocument/2006/relationships/hyperlink" Target="https://www2.census.gov/programs-surveys/popest/datasets/2010-2019/counties/totals/co-est2019-alldata.csv" TargetMode="External" Id="rId396"/><Relationship Type="http://schemas.openxmlformats.org/officeDocument/2006/relationships/hyperlink" Target="https://data.census.gov/table/ACSST5Y2017.S2001?g=050XX00US41029" TargetMode="External" Id="rId397"/><Relationship Type="http://schemas.openxmlformats.org/officeDocument/2006/relationships/hyperlink" Target="https://secure.sos.state.or.us/muni/report.do?doc_rsn=31688" TargetMode="External" Id="rId398"/><Relationship Type="http://schemas.openxmlformats.org/officeDocument/2006/relationships/hyperlink" Target="https://data.bls.gov/timeseries/CUUR0400SA0" TargetMode="External" Id="rId399"/><Relationship Type="http://schemas.openxmlformats.org/officeDocument/2006/relationships/hyperlink" Target="https://www2.census.gov/programs-surveys/popest/datasets/2010-2019/counties/totals/co-est2019-alldata.csv" TargetMode="External" Id="rId400"/><Relationship Type="http://schemas.openxmlformats.org/officeDocument/2006/relationships/hyperlink" Target="https://data.census.gov/table/ACSST5Y2018.S2001?g=050XX00US41029" TargetMode="External" Id="rId401"/><Relationship Type="http://schemas.openxmlformats.org/officeDocument/2006/relationships/hyperlink" Target="https://secure.sos.state.or.us/muni/report.do?doc_rsn=33659" TargetMode="External" Id="rId402"/><Relationship Type="http://schemas.openxmlformats.org/officeDocument/2006/relationships/hyperlink" Target="https://data.bls.gov/timeseries/CUUR0400SA0" TargetMode="External" Id="rId403"/><Relationship Type="http://schemas.openxmlformats.org/officeDocument/2006/relationships/hyperlink" Target="https://www2.census.gov/programs-surveys/popest/datasets/2010-2019/counties/totals/co-est2019-alldata.csv" TargetMode="External" Id="rId404"/><Relationship Type="http://schemas.openxmlformats.org/officeDocument/2006/relationships/hyperlink" Target="https://data.census.gov/table/ACSST5Y2019.S2001?g=050XX00US41029" TargetMode="External" Id="rId405"/><Relationship Type="http://schemas.openxmlformats.org/officeDocument/2006/relationships/hyperlink" Target="https://secure.sos.state.or.us/muni/report.do?doc_rsn=35901" TargetMode="External" Id="rId406"/><Relationship Type="http://schemas.openxmlformats.org/officeDocument/2006/relationships/hyperlink" Target="https://data.bls.gov/timeseries/CUUR0400SA0" TargetMode="External" Id="rId407"/><Relationship Type="http://schemas.openxmlformats.org/officeDocument/2006/relationships/hyperlink" Target="https://www2.census.gov/programs-surveys/popest/datasets/2020-2025/counties/totals/co-est2025-alldata.csv" TargetMode="External" Id="rId408"/><Relationship Type="http://schemas.openxmlformats.org/officeDocument/2006/relationships/hyperlink" Target="https://data.census.gov/table/ACSST5Y2020.S2001?g=050XX00US41029" TargetMode="External" Id="rId409"/><Relationship Type="http://schemas.openxmlformats.org/officeDocument/2006/relationships/hyperlink" Target="https://secure.sos.state.or.us/muni/report.do?doc_rsn=38377" TargetMode="External" Id="rId410"/><Relationship Type="http://schemas.openxmlformats.org/officeDocument/2006/relationships/hyperlink" Target="https://data.bls.gov/timeseries/CUUR0400SA0" TargetMode="External" Id="rId411"/><Relationship Type="http://schemas.openxmlformats.org/officeDocument/2006/relationships/hyperlink" Target="https://www2.census.gov/programs-surveys/popest/datasets/2020-2025/counties/totals/co-est2025-alldata.csv" TargetMode="External" Id="rId412"/><Relationship Type="http://schemas.openxmlformats.org/officeDocument/2006/relationships/hyperlink" Target="https://data.census.gov/table/ACSST5Y2021.S2001?g=050XX00US41029" TargetMode="External" Id="rId413"/><Relationship Type="http://schemas.openxmlformats.org/officeDocument/2006/relationships/hyperlink" Target="https://secure.sos.state.or.us/muni/report.do?doc_rsn=41587" TargetMode="External" Id="rId414"/><Relationship Type="http://schemas.openxmlformats.org/officeDocument/2006/relationships/hyperlink" Target="https://data.bls.gov/timeseries/CUUR0400SA0" TargetMode="External" Id="rId415"/><Relationship Type="http://schemas.openxmlformats.org/officeDocument/2006/relationships/hyperlink" Target="https://www2.census.gov/programs-surveys/popest/datasets/2020-2025/counties/totals/co-est2025-alldata.csv" TargetMode="External" Id="rId416"/><Relationship Type="http://schemas.openxmlformats.org/officeDocument/2006/relationships/hyperlink" Target="https://data.census.gov/table/ACSST5Y2022.S2001?g=050XX00US41029" TargetMode="External" Id="rId417"/><Relationship Type="http://schemas.openxmlformats.org/officeDocument/2006/relationships/hyperlink" Target="https://secure.sos.state.or.us/muni/report.do?doc_rsn=43874" TargetMode="External" Id="rId418"/><Relationship Type="http://schemas.openxmlformats.org/officeDocument/2006/relationships/hyperlink" Target="https://data.bls.gov/timeseries/CUUR0400SA0" TargetMode="External" Id="rId419"/><Relationship Type="http://schemas.openxmlformats.org/officeDocument/2006/relationships/hyperlink" Target="https://www2.census.gov/programs-surveys/popest/datasets/2020-2025/counties/totals/co-est2025-alldata.csv" TargetMode="External" Id="rId420"/><Relationship Type="http://schemas.openxmlformats.org/officeDocument/2006/relationships/hyperlink" Target="https://data.census.gov/table/ACSST5Y2023.S2001?g=050XX00US41029" TargetMode="External" Id="rId421"/><Relationship Type="http://schemas.openxmlformats.org/officeDocument/2006/relationships/hyperlink" Target="https://secure.sos.state.or.us/muni/report.do?doc_rsn=45999" TargetMode="External" Id="rId422"/><Relationship Type="http://schemas.openxmlformats.org/officeDocument/2006/relationships/hyperlink" Target="https://data.bls.gov/timeseries/CUUR0400SA0" TargetMode="External" Id="rId423"/><Relationship Type="http://schemas.openxmlformats.org/officeDocument/2006/relationships/hyperlink" Target="https://www2.census.gov/programs-surveys/popest/datasets/2020-2025/counties/totals/co-est2025-alldata.csv" TargetMode="External" Id="rId424"/><Relationship Type="http://schemas.openxmlformats.org/officeDocument/2006/relationships/hyperlink" Target="https://data.census.gov/table/ACSST5Y2024.S2001?g=050XX00US41029" TargetMode="External" Id="rId425"/><Relationship Type="http://schemas.openxmlformats.org/officeDocument/2006/relationships/hyperlink" Target="https://secure.sos.state.or.us/muni/report.do?doc_rsn=48422" TargetMode="External" Id="rId426"/><Relationship Type="http://schemas.openxmlformats.org/officeDocument/2006/relationships/hyperlink" Target="https://data.bls.gov/timeseries/CUUR0400SA0" TargetMode="External" Id="rId427"/><Relationship Type="http://schemas.openxmlformats.org/officeDocument/2006/relationships/hyperlink" Target="https://www2.census.gov/programs-surveys/popest/datasets/2020-2025/counties/totals/co-est2025-alldata.csv" TargetMode="External" Id="rId428"/><Relationship Type="http://schemas.openxmlformats.org/officeDocument/2006/relationships/hyperlink" Target="https://secure.sos.state.or.us/muni/report.do?doc_rsn=26064" TargetMode="External" Id="rId429"/><Relationship Type="http://schemas.openxmlformats.org/officeDocument/2006/relationships/hyperlink" Target="https://data.bls.gov/timeseries/CUUR0400SA0" TargetMode="External" Id="rId430"/><Relationship Type="http://schemas.openxmlformats.org/officeDocument/2006/relationships/hyperlink" Target="https://www2.census.gov/programs-surveys/popest/datasets/2010-2019/counties/totals/co-est2019-alldata.csv" TargetMode="External" Id="rId431"/><Relationship Type="http://schemas.openxmlformats.org/officeDocument/2006/relationships/hyperlink" Target="https://data.census.gov/table/ACSST5Y2016.S2001?g=050XX00US41039" TargetMode="External" Id="rId432"/><Relationship Type="http://schemas.openxmlformats.org/officeDocument/2006/relationships/hyperlink" Target="https://secure.sos.state.or.us/muni/report.do?doc_rsn=28444" TargetMode="External" Id="rId433"/><Relationship Type="http://schemas.openxmlformats.org/officeDocument/2006/relationships/hyperlink" Target="https://data.bls.gov/timeseries/CUUR0400SA0" TargetMode="External" Id="rId434"/><Relationship Type="http://schemas.openxmlformats.org/officeDocument/2006/relationships/hyperlink" Target="https://www2.census.gov/programs-surveys/popest/datasets/2010-2019/counties/totals/co-est2019-alldata.csv" TargetMode="External" Id="rId435"/><Relationship Type="http://schemas.openxmlformats.org/officeDocument/2006/relationships/hyperlink" Target="https://data.census.gov/table/ACSST5Y2017.S2001?g=050XX00US41039" TargetMode="External" Id="rId436"/><Relationship Type="http://schemas.openxmlformats.org/officeDocument/2006/relationships/hyperlink" Target="https://secure.sos.state.or.us/muni/report.do?doc_rsn=30877" TargetMode="External" Id="rId437"/><Relationship Type="http://schemas.openxmlformats.org/officeDocument/2006/relationships/hyperlink" Target="https://data.bls.gov/timeseries/CUUR0400SA0" TargetMode="External" Id="rId438"/><Relationship Type="http://schemas.openxmlformats.org/officeDocument/2006/relationships/hyperlink" Target="https://www2.census.gov/programs-surveys/popest/datasets/2010-2019/counties/totals/co-est2019-alldata.csv" TargetMode="External" Id="rId439"/><Relationship Type="http://schemas.openxmlformats.org/officeDocument/2006/relationships/hyperlink" Target="https://data.census.gov/table/ACSST5Y2018.S2001?g=050XX00US41039" TargetMode="External" Id="rId440"/><Relationship Type="http://schemas.openxmlformats.org/officeDocument/2006/relationships/hyperlink" Target="https://secure.sos.state.or.us/muni/report.do?doc_rsn=33243" TargetMode="External" Id="rId441"/><Relationship Type="http://schemas.openxmlformats.org/officeDocument/2006/relationships/hyperlink" Target="https://data.bls.gov/timeseries/CUUR0400SA0" TargetMode="External" Id="rId442"/><Relationship Type="http://schemas.openxmlformats.org/officeDocument/2006/relationships/hyperlink" Target="https://www2.census.gov/programs-surveys/popest/datasets/2010-2019/counties/totals/co-est2019-alldata.csv" TargetMode="External" Id="rId443"/><Relationship Type="http://schemas.openxmlformats.org/officeDocument/2006/relationships/hyperlink" Target="https://data.census.gov/table/ACSST5Y2019.S2001?g=050XX00US41039" TargetMode="External" Id="rId444"/><Relationship Type="http://schemas.openxmlformats.org/officeDocument/2006/relationships/hyperlink" Target="https://secure.sos.state.or.us/muni/report.do?doc_rsn=35616" TargetMode="External" Id="rId445"/><Relationship Type="http://schemas.openxmlformats.org/officeDocument/2006/relationships/hyperlink" Target="https://data.bls.gov/timeseries/CUUR0400SA0" TargetMode="External" Id="rId446"/><Relationship Type="http://schemas.openxmlformats.org/officeDocument/2006/relationships/hyperlink" Target="https://www2.census.gov/programs-surveys/popest/datasets/2020-2025/counties/totals/co-est2025-alldata.csv" TargetMode="External" Id="rId447"/><Relationship Type="http://schemas.openxmlformats.org/officeDocument/2006/relationships/hyperlink" Target="https://data.census.gov/table/ACSST5Y2020.S2001?g=050XX00US41039" TargetMode="External" Id="rId448"/><Relationship Type="http://schemas.openxmlformats.org/officeDocument/2006/relationships/hyperlink" Target="https://secure.sos.state.or.us/muni/report.do?doc_rsn=39235" TargetMode="External" Id="rId449"/><Relationship Type="http://schemas.openxmlformats.org/officeDocument/2006/relationships/hyperlink" Target="https://data.bls.gov/timeseries/CUUR0400SA0" TargetMode="External" Id="rId450"/><Relationship Type="http://schemas.openxmlformats.org/officeDocument/2006/relationships/hyperlink" Target="https://www2.census.gov/programs-surveys/popest/datasets/2020-2025/counties/totals/co-est2025-alldata.csv" TargetMode="External" Id="rId451"/><Relationship Type="http://schemas.openxmlformats.org/officeDocument/2006/relationships/hyperlink" Target="https://data.census.gov/table/ACSST5Y2021.S2001?g=050XX00US41039" TargetMode="External" Id="rId452"/><Relationship Type="http://schemas.openxmlformats.org/officeDocument/2006/relationships/hyperlink" Target="https://secure.sos.state.or.us/muni/report.do?doc_rsn=42062" TargetMode="External" Id="rId453"/><Relationship Type="http://schemas.openxmlformats.org/officeDocument/2006/relationships/hyperlink" Target="https://data.bls.gov/timeseries/CUUR0400SA0" TargetMode="External" Id="rId454"/><Relationship Type="http://schemas.openxmlformats.org/officeDocument/2006/relationships/hyperlink" Target="https://www2.census.gov/programs-surveys/popest/datasets/2020-2025/counties/totals/co-est2025-alldata.csv" TargetMode="External" Id="rId455"/><Relationship Type="http://schemas.openxmlformats.org/officeDocument/2006/relationships/hyperlink" Target="https://data.census.gov/table/ACSST5Y2022.S2001?g=050XX00US41039" TargetMode="External" Id="rId456"/><Relationship Type="http://schemas.openxmlformats.org/officeDocument/2006/relationships/hyperlink" Target="https://secure.sos.state.or.us/muni/report.do?doc_rsn=43982" TargetMode="External" Id="rId457"/><Relationship Type="http://schemas.openxmlformats.org/officeDocument/2006/relationships/hyperlink" Target="https://data.bls.gov/timeseries/CUUR0400SA0" TargetMode="External" Id="rId458"/><Relationship Type="http://schemas.openxmlformats.org/officeDocument/2006/relationships/hyperlink" Target="https://www2.census.gov/programs-surveys/popest/datasets/2020-2025/counties/totals/co-est2025-alldata.csv" TargetMode="External" Id="rId459"/><Relationship Type="http://schemas.openxmlformats.org/officeDocument/2006/relationships/hyperlink" Target="https://data.census.gov/table/ACSST5Y2023.S2001?g=050XX00US41039" TargetMode="External" Id="rId460"/><Relationship Type="http://schemas.openxmlformats.org/officeDocument/2006/relationships/hyperlink" Target="https://secure.sos.state.or.us/muni/report.do?doc_rsn=46399" TargetMode="External" Id="rId461"/><Relationship Type="http://schemas.openxmlformats.org/officeDocument/2006/relationships/hyperlink" Target="https://data.bls.gov/timeseries/CUUR0400SA0" TargetMode="External" Id="rId462"/><Relationship Type="http://schemas.openxmlformats.org/officeDocument/2006/relationships/hyperlink" Target="https://www2.census.gov/programs-surveys/popest/datasets/2020-2025/counties/totals/co-est2025-alldata.csv" TargetMode="External" Id="rId463"/><Relationship Type="http://schemas.openxmlformats.org/officeDocument/2006/relationships/hyperlink" Target="https://data.census.gov/table/ACSST5Y2024.S2001?g=050XX00US41039" TargetMode="External" Id="rId464"/><Relationship Type="http://schemas.openxmlformats.org/officeDocument/2006/relationships/hyperlink" Target="https://secure.sos.state.or.us/muni/report.do?doc_rsn=49087" TargetMode="External" Id="rId465"/><Relationship Type="http://schemas.openxmlformats.org/officeDocument/2006/relationships/hyperlink" Target="https://data.bls.gov/timeseries/CUUR0400SA0" TargetMode="External" Id="rId466"/><Relationship Type="http://schemas.openxmlformats.org/officeDocument/2006/relationships/hyperlink" Target="https://www2.census.gov/programs-surveys/popest/datasets/2020-2025/counties/totals/co-est2025-alldata.csv" TargetMode="External" Id="rId467"/><Relationship Type="http://schemas.openxmlformats.org/officeDocument/2006/relationships/hyperlink" Target="https://secure.sos.state.or.us/muni/report.do?doc_rsn=26004" TargetMode="External" Id="rId468"/><Relationship Type="http://schemas.openxmlformats.org/officeDocument/2006/relationships/hyperlink" Target="https://data.bls.gov/timeseries/CUUR0400SA0" TargetMode="External" Id="rId469"/><Relationship Type="http://schemas.openxmlformats.org/officeDocument/2006/relationships/hyperlink" Target="https://www2.census.gov/programs-surveys/popest/datasets/2010-2019/counties/totals/co-est2019-alldata.csv" TargetMode="External" Id="rId470"/><Relationship Type="http://schemas.openxmlformats.org/officeDocument/2006/relationships/hyperlink" Target="https://data.census.gov/table/ACSST5Y2016.S2001?g=050XX00US41051" TargetMode="External" Id="rId471"/><Relationship Type="http://schemas.openxmlformats.org/officeDocument/2006/relationships/hyperlink" Target="https://secure.sos.state.or.us/muni/report.do?doc_rsn=28870" TargetMode="External" Id="rId472"/><Relationship Type="http://schemas.openxmlformats.org/officeDocument/2006/relationships/hyperlink" Target="https://data.bls.gov/timeseries/CUUR0400SA0" TargetMode="External" Id="rId473"/><Relationship Type="http://schemas.openxmlformats.org/officeDocument/2006/relationships/hyperlink" Target="https://www2.census.gov/programs-surveys/popest/datasets/2010-2019/counties/totals/co-est2019-alldata.csv" TargetMode="External" Id="rId474"/><Relationship Type="http://schemas.openxmlformats.org/officeDocument/2006/relationships/hyperlink" Target="https://data.census.gov/table/ACSST5Y2017.S2001?g=050XX00US41051" TargetMode="External" Id="rId475"/><Relationship Type="http://schemas.openxmlformats.org/officeDocument/2006/relationships/hyperlink" Target="https://secure.sos.state.or.us/muni/report.do?doc_rsn=31226" TargetMode="External" Id="rId476"/><Relationship Type="http://schemas.openxmlformats.org/officeDocument/2006/relationships/hyperlink" Target="https://data.bls.gov/timeseries/CUUR0400SA0" TargetMode="External" Id="rId477"/><Relationship Type="http://schemas.openxmlformats.org/officeDocument/2006/relationships/hyperlink" Target="https://www2.census.gov/programs-surveys/popest/datasets/2010-2019/counties/totals/co-est2019-alldata.csv" TargetMode="External" Id="rId478"/><Relationship Type="http://schemas.openxmlformats.org/officeDocument/2006/relationships/hyperlink" Target="https://data.census.gov/table/ACSST5Y2018.S2001?g=050XX00US41051" TargetMode="External" Id="rId479"/><Relationship Type="http://schemas.openxmlformats.org/officeDocument/2006/relationships/hyperlink" Target="https://secure.sos.state.or.us/muni/report.do?doc_rsn=34094" TargetMode="External" Id="rId480"/><Relationship Type="http://schemas.openxmlformats.org/officeDocument/2006/relationships/hyperlink" Target="https://data.bls.gov/timeseries/CUUR0400SA0" TargetMode="External" Id="rId481"/><Relationship Type="http://schemas.openxmlformats.org/officeDocument/2006/relationships/hyperlink" Target="https://www2.census.gov/programs-surveys/popest/datasets/2010-2019/counties/totals/co-est2019-alldata.csv" TargetMode="External" Id="rId482"/><Relationship Type="http://schemas.openxmlformats.org/officeDocument/2006/relationships/hyperlink" Target="https://data.census.gov/table/ACSST5Y2019.S2001?g=050XX00US41051" TargetMode="External" Id="rId483"/><Relationship Type="http://schemas.openxmlformats.org/officeDocument/2006/relationships/hyperlink" Target="https://secure.sos.state.or.us/muni/report.do?doc_rsn=36041" TargetMode="External" Id="rId484"/><Relationship Type="http://schemas.openxmlformats.org/officeDocument/2006/relationships/hyperlink" Target="https://data.bls.gov/timeseries/CUUR0400SA0" TargetMode="External" Id="rId485"/><Relationship Type="http://schemas.openxmlformats.org/officeDocument/2006/relationships/hyperlink" Target="https://www2.census.gov/programs-surveys/popest/datasets/2020-2025/counties/totals/co-est2025-alldata.csv" TargetMode="External" Id="rId486"/><Relationship Type="http://schemas.openxmlformats.org/officeDocument/2006/relationships/hyperlink" Target="https://data.census.gov/table/ACSST5Y2020.S2001?g=050XX00US41051" TargetMode="External" Id="rId487"/><Relationship Type="http://schemas.openxmlformats.org/officeDocument/2006/relationships/hyperlink" Target="https://secure.sos.state.or.us/muni/report.do?doc_rsn=38105" TargetMode="External" Id="rId488"/><Relationship Type="http://schemas.openxmlformats.org/officeDocument/2006/relationships/hyperlink" Target="https://data.bls.gov/timeseries/CUUR0400SA0" TargetMode="External" Id="rId489"/><Relationship Type="http://schemas.openxmlformats.org/officeDocument/2006/relationships/hyperlink" Target="https://www2.census.gov/programs-surveys/popest/datasets/2020-2025/counties/totals/co-est2025-alldata.csv" TargetMode="External" Id="rId490"/><Relationship Type="http://schemas.openxmlformats.org/officeDocument/2006/relationships/hyperlink" Target="https://data.census.gov/table/ACSST5Y2021.S2001?g=050XX00US41051" TargetMode="External" Id="rId491"/><Relationship Type="http://schemas.openxmlformats.org/officeDocument/2006/relationships/hyperlink" Target="https://secure.sos.state.or.us/muni/report.do?doc_rsn=40685" TargetMode="External" Id="rId492"/><Relationship Type="http://schemas.openxmlformats.org/officeDocument/2006/relationships/hyperlink" Target="https://data.bls.gov/timeseries/CUUR0400SA0" TargetMode="External" Id="rId493"/><Relationship Type="http://schemas.openxmlformats.org/officeDocument/2006/relationships/hyperlink" Target="https://www2.census.gov/programs-surveys/popest/datasets/2020-2025/counties/totals/co-est2025-alldata.csv" TargetMode="External" Id="rId494"/><Relationship Type="http://schemas.openxmlformats.org/officeDocument/2006/relationships/hyperlink" Target="https://data.census.gov/table/ACSST5Y2022.S2001?g=050XX00US41051" TargetMode="External" Id="rId495"/><Relationship Type="http://schemas.openxmlformats.org/officeDocument/2006/relationships/hyperlink" Target="https://secure.sos.state.or.us/muni/report.do?doc_rsn=43354" TargetMode="External" Id="rId496"/><Relationship Type="http://schemas.openxmlformats.org/officeDocument/2006/relationships/hyperlink" Target="https://data.bls.gov/timeseries/CUUR0400SA0" TargetMode="External" Id="rId497"/><Relationship Type="http://schemas.openxmlformats.org/officeDocument/2006/relationships/hyperlink" Target="https://www2.census.gov/programs-surveys/popest/datasets/2020-2025/counties/totals/co-est2025-alldata.csv" TargetMode="External" Id="rId498"/><Relationship Type="http://schemas.openxmlformats.org/officeDocument/2006/relationships/hyperlink" Target="https://data.census.gov/table/ACSST5Y2023.S2001?g=050XX00US41051" TargetMode="External" Id="rId499"/><Relationship Type="http://schemas.openxmlformats.org/officeDocument/2006/relationships/hyperlink" Target="https://secure.sos.state.or.us/muni/report.do?doc_rsn=47249" TargetMode="External" Id="rId500"/><Relationship Type="http://schemas.openxmlformats.org/officeDocument/2006/relationships/hyperlink" Target="https://data.bls.gov/timeseries/CUUR0400SA0" TargetMode="External" Id="rId501"/><Relationship Type="http://schemas.openxmlformats.org/officeDocument/2006/relationships/hyperlink" Target="https://www2.census.gov/programs-surveys/popest/datasets/2020-2025/counties/totals/co-est2025-alldata.csv" TargetMode="External" Id="rId502"/><Relationship Type="http://schemas.openxmlformats.org/officeDocument/2006/relationships/hyperlink" Target="https://data.census.gov/table/ACSST5Y2024.S2001?g=050XX00US41051" TargetMode="External" Id="rId503"/><Relationship Type="http://schemas.openxmlformats.org/officeDocument/2006/relationships/hyperlink" Target="https://secure.sos.state.or.us/muni/report.do?doc_rsn=48161" TargetMode="External" Id="rId504"/><Relationship Type="http://schemas.openxmlformats.org/officeDocument/2006/relationships/hyperlink" Target="https://data.bls.gov/timeseries/CUUR0400SA0" TargetMode="External" Id="rId505"/><Relationship Type="http://schemas.openxmlformats.org/officeDocument/2006/relationships/hyperlink" Target="https://www2.census.gov/programs-surveys/popest/datasets/2020-2025/counties/totals/co-est2025-alldata.csv" TargetMode="External" Id="rId506"/><Relationship Type="http://schemas.openxmlformats.org/officeDocument/2006/relationships/hyperlink" Target="https://secure.sos.state.or.us/muni/report.do?doc_rsn=25605" TargetMode="External" Id="rId507"/><Relationship Type="http://schemas.openxmlformats.org/officeDocument/2006/relationships/hyperlink" Target="https://data.bls.gov/timeseries/CUUR0400SA0" TargetMode="External" Id="rId508"/><Relationship Type="http://schemas.openxmlformats.org/officeDocument/2006/relationships/hyperlink" Target="https://www.oregon.gov/ode/reports-and-data/students/Documents/fallmembershipreport_20152016.xlsx" TargetMode="External" Id="rId509"/><Relationship Type="http://schemas.openxmlformats.org/officeDocument/2006/relationships/hyperlink" Target="https://data.census.gov/table/ACSST5Y2016.S2001?g=160XX00US4169600" TargetMode="External" Id="rId510"/><Relationship Type="http://schemas.openxmlformats.org/officeDocument/2006/relationships/hyperlink" Target="https://secure.sos.state.or.us/muni/report.do?doc_rsn=28113" TargetMode="External" Id="rId511"/><Relationship Type="http://schemas.openxmlformats.org/officeDocument/2006/relationships/hyperlink" Target="https://data.bls.gov/timeseries/CUUR0400SA0" TargetMode="External" Id="rId512"/><Relationship Type="http://schemas.openxmlformats.org/officeDocument/2006/relationships/hyperlink" Target="https://www.oregon.gov/ode/reports-and-data/students/Documents/fallmembershipreport_20162017.xlsx" TargetMode="External" Id="rId513"/><Relationship Type="http://schemas.openxmlformats.org/officeDocument/2006/relationships/hyperlink" Target="https://data.census.gov/table/ACSST5Y2017.S2001?g=160XX00US4169600" TargetMode="External" Id="rId514"/><Relationship Type="http://schemas.openxmlformats.org/officeDocument/2006/relationships/hyperlink" Target="https://secure.sos.state.or.us/muni/report.do?doc_rsn=30681" TargetMode="External" Id="rId515"/><Relationship Type="http://schemas.openxmlformats.org/officeDocument/2006/relationships/hyperlink" Target="https://data.bls.gov/timeseries/CUUR0400SA0" TargetMode="External" Id="rId516"/><Relationship Type="http://schemas.openxmlformats.org/officeDocument/2006/relationships/hyperlink" Target="https://www.oregon.gov/ode/reports-and-data/students/Documents/fallmembershipreport_20172018.xlsx" TargetMode="External" Id="rId517"/><Relationship Type="http://schemas.openxmlformats.org/officeDocument/2006/relationships/hyperlink" Target="https://data.census.gov/table/ACSST5Y2018.S2001?g=160XX00US4169600" TargetMode="External" Id="rId518"/><Relationship Type="http://schemas.openxmlformats.org/officeDocument/2006/relationships/hyperlink" Target="https://secure.sos.state.or.us/muni/report.do?doc_rsn=33158" TargetMode="External" Id="rId519"/><Relationship Type="http://schemas.openxmlformats.org/officeDocument/2006/relationships/hyperlink" Target="https://data.bls.gov/timeseries/CUUR0400SA0" TargetMode="External" Id="rId520"/><Relationship Type="http://schemas.openxmlformats.org/officeDocument/2006/relationships/hyperlink" Target="https://www.oregon.gov/ode/reports-and-data/students/Documents/fallmembershipreport_20182019.xlsx" TargetMode="External" Id="rId521"/><Relationship Type="http://schemas.openxmlformats.org/officeDocument/2006/relationships/hyperlink" Target="https://data.census.gov/table/ACSST5Y2019.S2001?g=160XX00US4169600" TargetMode="External" Id="rId522"/><Relationship Type="http://schemas.openxmlformats.org/officeDocument/2006/relationships/hyperlink" Target="https://secure.sos.state.or.us/muni/report.do?doc_rsn=35773" TargetMode="External" Id="rId523"/><Relationship Type="http://schemas.openxmlformats.org/officeDocument/2006/relationships/hyperlink" Target="https://data.bls.gov/timeseries/CUUR0400SA0" TargetMode="External" Id="rId524"/><Relationship Type="http://schemas.openxmlformats.org/officeDocument/2006/relationships/hyperlink" Target="https://www.oregon.gov/ode/reports-and-data/students/Documents/fallmembershipreport_20192020.xlsx" TargetMode="External" Id="rId525"/><Relationship Type="http://schemas.openxmlformats.org/officeDocument/2006/relationships/hyperlink" Target="https://data.census.gov/table/ACSST5Y2020.S2001?g=160XX00US4169600" TargetMode="External" Id="rId526"/><Relationship Type="http://schemas.openxmlformats.org/officeDocument/2006/relationships/hyperlink" Target="https://secure.sos.state.or.us/muni/report.do?doc_rsn=38134" TargetMode="External" Id="rId527"/><Relationship Type="http://schemas.openxmlformats.org/officeDocument/2006/relationships/hyperlink" Target="https://data.bls.gov/timeseries/CUUR0400SA0" TargetMode="External" Id="rId528"/><Relationship Type="http://schemas.openxmlformats.org/officeDocument/2006/relationships/hyperlink" Target="https://www.oregon.gov/ode/reports-and-data/students/Documents/fallmembershipreport_20202021.xlsx" TargetMode="External" Id="rId529"/><Relationship Type="http://schemas.openxmlformats.org/officeDocument/2006/relationships/hyperlink" Target="https://data.census.gov/table/ACSST5Y2021.S2001?g=160XX00US4169600" TargetMode="External" Id="rId530"/><Relationship Type="http://schemas.openxmlformats.org/officeDocument/2006/relationships/hyperlink" Target="https://secure.sos.state.or.us/muni/report.do?doc_rsn=40691" TargetMode="External" Id="rId531"/><Relationship Type="http://schemas.openxmlformats.org/officeDocument/2006/relationships/hyperlink" Target="https://data.bls.gov/timeseries/CUUR0400SA0" TargetMode="External" Id="rId532"/><Relationship Type="http://schemas.openxmlformats.org/officeDocument/2006/relationships/hyperlink" Target="https://www.oregon.gov/ode/reports-and-data/students/Documents/fallmembershipreport_20212022.xlsx" TargetMode="External" Id="rId533"/><Relationship Type="http://schemas.openxmlformats.org/officeDocument/2006/relationships/hyperlink" Target="https://data.census.gov/table/ACSST5Y2022.S2001?g=160XX00US4169600" TargetMode="External" Id="rId534"/><Relationship Type="http://schemas.openxmlformats.org/officeDocument/2006/relationships/hyperlink" Target="https://secure.sos.state.or.us/muni/report.do?doc_rsn=43492" TargetMode="External" Id="rId535"/><Relationship Type="http://schemas.openxmlformats.org/officeDocument/2006/relationships/hyperlink" Target="https://data.bls.gov/timeseries/CUUR0400SA0" TargetMode="External" Id="rId536"/><Relationship Type="http://schemas.openxmlformats.org/officeDocument/2006/relationships/hyperlink" Target="https://www.oregon.gov/ode/reports-and-data/students/Documents/fallmembershipreport_20222023.xlsx" TargetMode="External" Id="rId537"/><Relationship Type="http://schemas.openxmlformats.org/officeDocument/2006/relationships/hyperlink" Target="https://data.census.gov/table/ACSST5Y2023.S2001?g=160XX00US4169600" TargetMode="External" Id="rId538"/><Relationship Type="http://schemas.openxmlformats.org/officeDocument/2006/relationships/hyperlink" Target="https://secure.sos.state.or.us/muni/report.do?doc_rsn=45862" TargetMode="External" Id="rId539"/><Relationship Type="http://schemas.openxmlformats.org/officeDocument/2006/relationships/hyperlink" Target="https://data.bls.gov/timeseries/CUUR0400SA0" TargetMode="External" Id="rId540"/><Relationship Type="http://schemas.openxmlformats.org/officeDocument/2006/relationships/hyperlink" Target="https://www.oregon.gov/ode/reports-and-data/students/Documents/fallmembershipreport_20232024.xlsx" TargetMode="External" Id="rId541"/><Relationship Type="http://schemas.openxmlformats.org/officeDocument/2006/relationships/hyperlink" Target="https://data.census.gov/table/ACSST5Y2024.S2001?g=160XX00US4169600" TargetMode="External" Id="rId542"/><Relationship Type="http://schemas.openxmlformats.org/officeDocument/2006/relationships/hyperlink" Target="https://www.springfield.k12.or.us/fs/resource-manager/view/8d3834fa-8368-4d63-b453-2d9358afb76f" TargetMode="External" Id="rId543"/><Relationship Type="http://schemas.openxmlformats.org/officeDocument/2006/relationships/hyperlink" Target="https://data.bls.gov/timeseries/CUUR0400SA0" TargetMode="External" Id="rId544"/><Relationship Type="http://schemas.openxmlformats.org/officeDocument/2006/relationships/hyperlink" Target="https://www.oregon.gov/ode/reports-and-data/students/Documents/fallmembershipreport_20242025.xlsx" TargetMode="External" Id="rId545"/><Relationship Type="http://schemas.openxmlformats.org/officeDocument/2006/relationships/hyperlink" Target="https://www.oregon.gov/das/Financial/Acctng/Documents/2016_Annual_Report.pdf#page=40" TargetMode="External" Id="rId546"/><Relationship Type="http://schemas.openxmlformats.org/officeDocument/2006/relationships/hyperlink" Target="https://data.bls.gov/timeseries/CUUR0400SA0" TargetMode="External" Id="rId547"/><Relationship Type="http://schemas.openxmlformats.org/officeDocument/2006/relationships/hyperlink" Target="https://www2.census.gov/programs-surveys/popest/tables/2010-2019/state/totals/nst-est2019-01.xlsx" TargetMode="External" Id="rId548"/><Relationship Type="http://schemas.openxmlformats.org/officeDocument/2006/relationships/hyperlink" Target="https://data.census.gov/table/ACSST5Y2016.S2001?g=040XX00US41" TargetMode="External" Id="rId549"/><Relationship Type="http://schemas.openxmlformats.org/officeDocument/2006/relationships/hyperlink" Target="https://www.oregon.gov/das/Financial/Acctng/Documents/2017_Annual_Report.pdf#page=40" TargetMode="External" Id="rId550"/><Relationship Type="http://schemas.openxmlformats.org/officeDocument/2006/relationships/hyperlink" Target="https://data.bls.gov/timeseries/CUUR0400SA0" TargetMode="External" Id="rId551"/><Relationship Type="http://schemas.openxmlformats.org/officeDocument/2006/relationships/hyperlink" Target="https://www2.census.gov/programs-surveys/popest/tables/2010-2019/state/totals/nst-est2019-01.xlsx" TargetMode="External" Id="rId552"/><Relationship Type="http://schemas.openxmlformats.org/officeDocument/2006/relationships/hyperlink" Target="https://data.census.gov/table/ACSST5Y2017.S2001?g=040XX00US41" TargetMode="External" Id="rId553"/><Relationship Type="http://schemas.openxmlformats.org/officeDocument/2006/relationships/hyperlink" Target="https://www.oregon.gov/das/Financial/Acctng/Documents/2018_Annual_Report.pdf#page=40" TargetMode="External" Id="rId554"/><Relationship Type="http://schemas.openxmlformats.org/officeDocument/2006/relationships/hyperlink" Target="https://data.bls.gov/timeseries/CUUR0400SA0" TargetMode="External" Id="rId555"/><Relationship Type="http://schemas.openxmlformats.org/officeDocument/2006/relationships/hyperlink" Target="https://www2.census.gov/programs-surveys/popest/tables/2010-2019/state/totals/nst-est2019-01.xlsx" TargetMode="External" Id="rId556"/><Relationship Type="http://schemas.openxmlformats.org/officeDocument/2006/relationships/hyperlink" Target="https://data.census.gov/table/ACSST5Y2018.S2001?g=040XX00US41" TargetMode="External" Id="rId557"/><Relationship Type="http://schemas.openxmlformats.org/officeDocument/2006/relationships/hyperlink" Target="https://www.oregon.gov/das/Financial/Acctng/Documents/2019_Annual_Report.pdf#page=42" TargetMode="External" Id="rId558"/><Relationship Type="http://schemas.openxmlformats.org/officeDocument/2006/relationships/hyperlink" Target="https://data.bls.gov/timeseries/CUUR0400SA0" TargetMode="External" Id="rId559"/><Relationship Type="http://schemas.openxmlformats.org/officeDocument/2006/relationships/hyperlink" Target="https://www2.census.gov/programs-surveys/popest/tables/2010-2019/state/totals/nst-est2019-01.xlsx" TargetMode="External" Id="rId560"/><Relationship Type="http://schemas.openxmlformats.org/officeDocument/2006/relationships/hyperlink" Target="https://data.census.gov/table/ACSST5Y2019.S2001?g=040XX00US41" TargetMode="External" Id="rId561"/><Relationship Type="http://schemas.openxmlformats.org/officeDocument/2006/relationships/hyperlink" Target="https://www.oregon.gov/das/Financial/Acctng/Documents/2020_Annual_Report.pdf#page=41" TargetMode="External" Id="rId562"/><Relationship Type="http://schemas.openxmlformats.org/officeDocument/2006/relationships/hyperlink" Target="https://data.bls.gov/timeseries/CUUR0400SA0" TargetMode="External" Id="rId563"/><Relationship Type="http://schemas.openxmlformats.org/officeDocument/2006/relationships/hyperlink" Target="https://www2.census.gov/programs-surveys/popest/tables/2020-2025/state/totals/NST-EST2025-POP.xlsx" TargetMode="External" Id="rId564"/><Relationship Type="http://schemas.openxmlformats.org/officeDocument/2006/relationships/hyperlink" Target="https://data.census.gov/table/ACSST5Y2020.S2001?g=040XX00US41" TargetMode="External" Id="rId565"/><Relationship Type="http://schemas.openxmlformats.org/officeDocument/2006/relationships/hyperlink" Target="https://www.oregon.gov/das/Financial/Acctng/Documents/2021_Annual_Report.pdf#page=41" TargetMode="External" Id="rId566"/><Relationship Type="http://schemas.openxmlformats.org/officeDocument/2006/relationships/hyperlink" Target="https://data.bls.gov/timeseries/CUUR0400SA0" TargetMode="External" Id="rId567"/><Relationship Type="http://schemas.openxmlformats.org/officeDocument/2006/relationships/hyperlink" Target="https://www2.census.gov/programs-surveys/popest/tables/2020-2025/state/totals/NST-EST2025-POP.xlsx" TargetMode="External" Id="rId568"/><Relationship Type="http://schemas.openxmlformats.org/officeDocument/2006/relationships/hyperlink" Target="https://data.census.gov/table/ACSST5Y2021.S2001?g=040XX00US41" TargetMode="External" Id="rId569"/><Relationship Type="http://schemas.openxmlformats.org/officeDocument/2006/relationships/hyperlink" Target="https://www.oregon.gov/das/Financial/Acctng/Documents/2022%20ACFR.pdf#page=39" TargetMode="External" Id="rId570"/><Relationship Type="http://schemas.openxmlformats.org/officeDocument/2006/relationships/hyperlink" Target="https://data.bls.gov/timeseries/CUUR0400SA0" TargetMode="External" Id="rId571"/><Relationship Type="http://schemas.openxmlformats.org/officeDocument/2006/relationships/hyperlink" Target="https://www2.census.gov/programs-surveys/popest/tables/2020-2025/state/totals/NST-EST2025-POP.xlsx" TargetMode="External" Id="rId572"/><Relationship Type="http://schemas.openxmlformats.org/officeDocument/2006/relationships/hyperlink" Target="https://data.census.gov/table/ACSST5Y2022.S2001?g=040XX00US41" TargetMode="External" Id="rId573"/><Relationship Type="http://schemas.openxmlformats.org/officeDocument/2006/relationships/hyperlink" Target="https://www.oregon.gov/das/Financial/Acctng/Documents/2023ACFR.pdf#page=41" TargetMode="External" Id="rId574"/><Relationship Type="http://schemas.openxmlformats.org/officeDocument/2006/relationships/hyperlink" Target="https://data.bls.gov/timeseries/CUUR0400SA0" TargetMode="External" Id="rId575"/><Relationship Type="http://schemas.openxmlformats.org/officeDocument/2006/relationships/hyperlink" Target="https://www2.census.gov/programs-surveys/popest/tables/2020-2025/state/totals/NST-EST2025-POP.xlsx" TargetMode="External" Id="rId576"/><Relationship Type="http://schemas.openxmlformats.org/officeDocument/2006/relationships/hyperlink" Target="https://data.census.gov/table/ACSST5Y2023.S2001?g=040XX00US41" TargetMode="External" Id="rId577"/><Relationship Type="http://schemas.openxmlformats.org/officeDocument/2006/relationships/hyperlink" Target="https://www.oregon.gov/das/Financial/Acctng/Documents/2024_ACFR.pdf#page=41" TargetMode="External" Id="rId578"/><Relationship Type="http://schemas.openxmlformats.org/officeDocument/2006/relationships/hyperlink" Target="https://data.bls.gov/timeseries/CUUR0400SA0" TargetMode="External" Id="rId579"/><Relationship Type="http://schemas.openxmlformats.org/officeDocument/2006/relationships/hyperlink" Target="https://www2.census.gov/programs-surveys/popest/tables/2020-2025/state/totals/NST-EST2025-POP.xlsx" TargetMode="External" Id="rId580"/><Relationship Type="http://schemas.openxmlformats.org/officeDocument/2006/relationships/hyperlink" Target="https://data.census.gov/table/ACSST5Y2024.S2001?g=040XX00US41" TargetMode="External" Id="rId581"/><Relationship Type="http://schemas.openxmlformats.org/officeDocument/2006/relationships/hyperlink" Target="https://www.oregon.gov/das/Financial/Acctng/Documents/2025.ACFR.pdf#page=43" TargetMode="External" Id="rId582"/><Relationship Type="http://schemas.openxmlformats.org/officeDocument/2006/relationships/hyperlink" Target="https://data.bls.gov/timeseries/CUUR0400SA0" TargetMode="External" Id="rId583"/><Relationship Type="http://schemas.openxmlformats.org/officeDocument/2006/relationships/hyperlink" Target="https://www2.census.gov/programs-surveys/popest/tables/2020-2025/state/totals/NST-EST2025-POP.xlsx" TargetMode="External" Id="rId584"/><Relationship Type="http://schemas.openxmlformats.org/officeDocument/2006/relationships/hyperlink" Target="https://ofm.wa.gov/sites/default/files/public/legacy/cafr/2016/Final_CAFR_11012016.pdf#page=46" TargetMode="External" Id="rId585"/><Relationship Type="http://schemas.openxmlformats.org/officeDocument/2006/relationships/hyperlink" Target="https://data.bls.gov/timeseries/CUUR0400SA0" TargetMode="External" Id="rId586"/><Relationship Type="http://schemas.openxmlformats.org/officeDocument/2006/relationships/hyperlink" Target="https://www2.census.gov/programs-surveys/popest/tables/2010-2019/state/totals/nst-est2019-01.xlsx" TargetMode="External" Id="rId587"/><Relationship Type="http://schemas.openxmlformats.org/officeDocument/2006/relationships/hyperlink" Target="https://data.census.gov/table/ACSST5Y2016.S2001?g=040XX00US53" TargetMode="External" Id="rId588"/><Relationship Type="http://schemas.openxmlformats.org/officeDocument/2006/relationships/hyperlink" Target="https://ofm.wa.gov/wp-content/uploads/sites/default/files/public/accounting/report/CAFR/2017/CAFR17.pdf#page=48" TargetMode="External" Id="rId589"/><Relationship Type="http://schemas.openxmlformats.org/officeDocument/2006/relationships/hyperlink" Target="https://data.bls.gov/timeseries/CUUR0400SA0" TargetMode="External" Id="rId590"/><Relationship Type="http://schemas.openxmlformats.org/officeDocument/2006/relationships/hyperlink" Target="https://www2.census.gov/programs-surveys/popest/tables/2010-2019/state/totals/nst-est2019-01.xlsx" TargetMode="External" Id="rId591"/><Relationship Type="http://schemas.openxmlformats.org/officeDocument/2006/relationships/hyperlink" Target="https://data.census.gov/table/ACSST5Y2017.S2001?g=040XX00US53" TargetMode="External" Id="rId592"/><Relationship Type="http://schemas.openxmlformats.org/officeDocument/2006/relationships/hyperlink" Target="https://ofm.wa.gov/wp-content/uploads/sites/default/files/public/accounting/report/CAFR/2018/CAFR18.pdf#page=46" TargetMode="External" Id="rId593"/><Relationship Type="http://schemas.openxmlformats.org/officeDocument/2006/relationships/hyperlink" Target="https://data.bls.gov/timeseries/CUUR0400SA0" TargetMode="External" Id="rId594"/><Relationship Type="http://schemas.openxmlformats.org/officeDocument/2006/relationships/hyperlink" Target="https://www2.census.gov/programs-surveys/popest/tables/2010-2019/state/totals/nst-est2019-01.xlsx" TargetMode="External" Id="rId595"/><Relationship Type="http://schemas.openxmlformats.org/officeDocument/2006/relationships/hyperlink" Target="https://data.census.gov/table/ACSST5Y2018.S2001?g=040XX00US53" TargetMode="External" Id="rId596"/><Relationship Type="http://schemas.openxmlformats.org/officeDocument/2006/relationships/hyperlink" Target="https://ofm.wa.gov/wp-content/uploads/sites/default/files/public/accounting/report/CAFR/2019/CAFR19.pdf#page=46" TargetMode="External" Id="rId597"/><Relationship Type="http://schemas.openxmlformats.org/officeDocument/2006/relationships/hyperlink" Target="https://data.bls.gov/timeseries/CUUR0400SA0" TargetMode="External" Id="rId598"/><Relationship Type="http://schemas.openxmlformats.org/officeDocument/2006/relationships/hyperlink" Target="https://www2.census.gov/programs-surveys/popest/tables/2010-2019/state/totals/nst-est2019-01.xlsx" TargetMode="External" Id="rId599"/><Relationship Type="http://schemas.openxmlformats.org/officeDocument/2006/relationships/hyperlink" Target="https://data.census.gov/table/ACSST5Y2019.S2001?g=040XX00US53" TargetMode="External" Id="rId600"/><Relationship Type="http://schemas.openxmlformats.org/officeDocument/2006/relationships/hyperlink" Target="https://ofm.wa.gov/wp-content/uploads/sites/default/files/public/accounting/report/CAFR/2020/CAFR20.pdf#page=46" TargetMode="External" Id="rId601"/><Relationship Type="http://schemas.openxmlformats.org/officeDocument/2006/relationships/hyperlink" Target="https://data.bls.gov/timeseries/CUUR0400SA0" TargetMode="External" Id="rId602"/><Relationship Type="http://schemas.openxmlformats.org/officeDocument/2006/relationships/hyperlink" Target="https://www2.census.gov/programs-surveys/popest/tables/2020-2025/state/totals/NST-EST2025-POP.xlsx" TargetMode="External" Id="rId603"/><Relationship Type="http://schemas.openxmlformats.org/officeDocument/2006/relationships/hyperlink" Target="https://data.census.gov/table/ACSST5Y2020.S2001?g=040XX00US53" TargetMode="External" Id="rId604"/><Relationship Type="http://schemas.openxmlformats.org/officeDocument/2006/relationships/hyperlink" Target="https://ofm.wa.gov/wp-content/uploads/sites/default/files/public/accounting/report/CAFR/2021/ACFR21.pdf#page=45" TargetMode="External" Id="rId605"/><Relationship Type="http://schemas.openxmlformats.org/officeDocument/2006/relationships/hyperlink" Target="https://data.bls.gov/timeseries/CUUR0400SA0" TargetMode="External" Id="rId606"/><Relationship Type="http://schemas.openxmlformats.org/officeDocument/2006/relationships/hyperlink" Target="https://www2.census.gov/programs-surveys/popest/tables/2020-2025/state/totals/NST-EST2025-POP.xlsx" TargetMode="External" Id="rId607"/><Relationship Type="http://schemas.openxmlformats.org/officeDocument/2006/relationships/hyperlink" Target="https://data.census.gov/table/ACSST5Y2021.S2001?g=040XX00US53" TargetMode="External" Id="rId608"/><Relationship Type="http://schemas.openxmlformats.org/officeDocument/2006/relationships/hyperlink" Target="https://ofm.wa.gov/wp-content/uploads/sites/default/files/public/accounting/report/CAFR/2022/ACFR22.pdf#page=47" TargetMode="External" Id="rId609"/><Relationship Type="http://schemas.openxmlformats.org/officeDocument/2006/relationships/hyperlink" Target="https://data.bls.gov/timeseries/CUUR0400SA0" TargetMode="External" Id="rId610"/><Relationship Type="http://schemas.openxmlformats.org/officeDocument/2006/relationships/hyperlink" Target="https://www2.census.gov/programs-surveys/popest/tables/2020-2025/state/totals/NST-EST2025-POP.xlsx" TargetMode="External" Id="rId611"/><Relationship Type="http://schemas.openxmlformats.org/officeDocument/2006/relationships/hyperlink" Target="https://data.census.gov/table/ACSST5Y2022.S2001?g=040XX00US53" TargetMode="External" Id="rId612"/><Relationship Type="http://schemas.openxmlformats.org/officeDocument/2006/relationships/hyperlink" Target="https://ofm.wa.gov/wp-content/uploads/sites/default/files/public/accounting/report/CAFR/2023/ACFR23.pdf#page=47" TargetMode="External" Id="rId613"/><Relationship Type="http://schemas.openxmlformats.org/officeDocument/2006/relationships/hyperlink" Target="https://data.bls.gov/timeseries/CUUR0400SA0" TargetMode="External" Id="rId614"/><Relationship Type="http://schemas.openxmlformats.org/officeDocument/2006/relationships/hyperlink" Target="https://www2.census.gov/programs-surveys/popest/tables/2020-2025/state/totals/NST-EST2025-POP.xlsx" TargetMode="External" Id="rId615"/><Relationship Type="http://schemas.openxmlformats.org/officeDocument/2006/relationships/hyperlink" Target="https://data.census.gov/table/ACSST5Y2023.S2001?g=040XX00US53" TargetMode="External" Id="rId616"/><Relationship Type="http://schemas.openxmlformats.org/officeDocument/2006/relationships/hyperlink" Target="https://ofm.wa.gov/wp-content/uploads/sites/default/files/public/accounting/report/CAFR/2024/ACFR24.pdf#page=47" TargetMode="External" Id="rId617"/><Relationship Type="http://schemas.openxmlformats.org/officeDocument/2006/relationships/hyperlink" Target="https://data.bls.gov/timeseries/CUUR0400SA0" TargetMode="External" Id="rId618"/><Relationship Type="http://schemas.openxmlformats.org/officeDocument/2006/relationships/hyperlink" Target="https://www2.census.gov/programs-surveys/popest/tables/2020-2025/state/totals/NST-EST2025-POP.xlsx" TargetMode="External" Id="rId619"/><Relationship Type="http://schemas.openxmlformats.org/officeDocument/2006/relationships/hyperlink" Target="https://data.census.gov/table/ACSST5Y2024.S2001?g=040XX00US53" TargetMode="External" Id="rId620"/><Relationship Type="http://schemas.openxmlformats.org/officeDocument/2006/relationships/hyperlink" Target="https://ofm.wa.gov/wp-content/uploads/FY-2025-Annual-Comprehensive-Financial-Report.pdf#page=48" TargetMode="External" Id="rId621"/><Relationship Type="http://schemas.openxmlformats.org/officeDocument/2006/relationships/hyperlink" Target="https://data.bls.gov/timeseries/CUUR0400SA0" TargetMode="External" Id="rId622"/><Relationship Type="http://schemas.openxmlformats.org/officeDocument/2006/relationships/hyperlink" Target="https://www2.census.gov/programs-surveys/popest/tables/2020-2025/state/totals/NST-EST2025-POP.xlsx" TargetMode="External" Id="rId62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61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City of Albany, OR</t>
        </is>
      </c>
      <c r="B2" t="inlineStr">
        <is>
          <t>City</t>
        </is>
      </c>
      <c r="C2" t="inlineStr">
        <is>
          <t>Population</t>
        </is>
      </c>
      <c r="D2" s="2" t="n">
        <v>2016</v>
      </c>
      <c r="E2" s="3" t="n">
        <v>104107083</v>
      </c>
      <c r="F2" s="4" t="n">
        <v>248.228</v>
      </c>
      <c r="G2" s="5" t="n">
        <v>52716</v>
      </c>
      <c r="H2" s="3" t="n">
        <v>49848</v>
      </c>
      <c r="I2" s="3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1974.866890507626</v>
      </c>
      <c r="M2" s="6" t="n">
        <v>2725.780612813579</v>
      </c>
      <c r="N2" s="7" t="inlineStr">
        <is>
          <t>p. 46_FY2016_Albany_Ci_ACFR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sub-county/place totals (sub-est2019_41.csv)</t>
        </is>
      </c>
      <c r="Q2" s="7" t="inlineStr">
        <is>
          <t>ACS S2001 (2012-2016) FIPS 4101000 Albany</t>
        </is>
      </c>
    </row>
    <row r="3">
      <c r="A3" t="inlineStr">
        <is>
          <t>City of Albany, OR</t>
        </is>
      </c>
      <c r="B3" t="inlineStr">
        <is>
          <t>City</t>
        </is>
      </c>
      <c r="C3" t="inlineStr">
        <is>
          <t>Population</t>
        </is>
      </c>
      <c r="D3" s="2" t="n">
        <v>2017</v>
      </c>
      <c r="E3" s="3" t="n">
        <v>93326817</v>
      </c>
      <c r="F3" s="4" t="n">
        <v>254.469</v>
      </c>
      <c r="G3" s="5" t="n">
        <v>53524</v>
      </c>
      <c r="H3" s="3" t="n">
        <v>51390</v>
      </c>
      <c r="I3" s="3" t="n">
        <v>43064</v>
      </c>
      <c r="J3" s="3">
        <f>E3*(SUMIFS($F:$F,$A:$A,$A3,$D:$D,2025)/F3)</f>
        <v/>
      </c>
      <c r="K3" s="3">
        <f>$E$2*($G3/$G$2)*($F3/$F$2)</f>
        <v/>
      </c>
      <c r="L3" s="6" t="n">
        <v>1743.644290411778</v>
      </c>
      <c r="M3" s="6" t="n">
        <v>2347.614842164863</v>
      </c>
      <c r="N3" s="7" t="inlineStr">
        <is>
          <t>p. 45_FY2017_Albany_Ci_ACFR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sub-county/place totals (sub-est2019_41.csv)</t>
        </is>
      </c>
      <c r="Q3" s="7" t="inlineStr">
        <is>
          <t>ACS S2001 (2013-2017) FIPS 4101000 Albany</t>
        </is>
      </c>
    </row>
    <row r="4">
      <c r="A4" t="inlineStr">
        <is>
          <t>City of Albany, OR</t>
        </is>
      </c>
      <c r="B4" t="inlineStr">
        <is>
          <t>City</t>
        </is>
      </c>
      <c r="C4" t="inlineStr">
        <is>
          <t>Population</t>
        </is>
      </c>
      <c r="D4" s="2" t="n">
        <v>2018</v>
      </c>
      <c r="E4" s="3" t="n">
        <v>96282199</v>
      </c>
      <c r="F4" s="4" t="n">
        <v>263.732</v>
      </c>
      <c r="G4" s="5" t="n">
        <v>54518</v>
      </c>
      <c r="H4" s="3" t="n">
        <v>53784</v>
      </c>
      <c r="I4" s="3" t="n">
        <v>46165</v>
      </c>
      <c r="J4" s="3">
        <f>E4*(SUMIFS($F:$F,$A:$A,$A4,$D:$D,2025)/F4)</f>
        <v/>
      </c>
      <c r="K4" s="3">
        <f>$E$2*($G4/$G$2)*($F4/$F$2)</f>
        <v/>
      </c>
      <c r="L4" s="6" t="n">
        <v>1766.062566491801</v>
      </c>
      <c r="M4" s="6" t="n">
        <v>2294.283568522043</v>
      </c>
      <c r="N4" s="7" t="inlineStr">
        <is>
          <t>p. 45_FY2018_Albany_Ci_ACFR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sub-county/place totals (sub-est2019_41.csv)</t>
        </is>
      </c>
      <c r="Q4" s="7" t="inlineStr">
        <is>
          <t>ACS S2001 (2014-2018) FIPS 4101000 Albany</t>
        </is>
      </c>
    </row>
    <row r="5">
      <c r="A5" t="inlineStr">
        <is>
          <t>City of Albany, OR</t>
        </is>
      </c>
      <c r="B5" t="inlineStr">
        <is>
          <t>City</t>
        </is>
      </c>
      <c r="C5" t="inlineStr">
        <is>
          <t>Population</t>
        </is>
      </c>
      <c r="D5" s="2" t="n">
        <v>2019</v>
      </c>
      <c r="E5" s="3" t="n">
        <v>100023114</v>
      </c>
      <c r="F5" s="4" t="n">
        <v>270.957</v>
      </c>
      <c r="G5" s="5" t="n">
        <v>55338</v>
      </c>
      <c r="H5" s="3" t="n">
        <v>54505</v>
      </c>
      <c r="I5" s="3" t="n">
        <v>47503</v>
      </c>
      <c r="J5" s="3">
        <f>E5*(SUMIFS($F:$F,$A:$A,$A5,$D:$D,2025)/F5)</f>
        <v/>
      </c>
      <c r="K5" s="3">
        <f>$E$2*($G5/$G$2)*($F5/$F$2)</f>
        <v/>
      </c>
      <c r="L5" s="6" t="n">
        <v>1807.494199284398</v>
      </c>
      <c r="M5" s="6" t="n">
        <v>2285.495521796541</v>
      </c>
      <c r="N5" s="7" t="inlineStr">
        <is>
          <t>p. 40_FY2019_Albany_Ci_ACFR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sub-county/place totals (sub-est2019_41.csv)</t>
        </is>
      </c>
      <c r="Q5" s="7" t="inlineStr">
        <is>
          <t>ACS S2001 (2015-2019) FIPS 4101000 Albany</t>
        </is>
      </c>
    </row>
    <row r="6">
      <c r="A6" t="inlineStr">
        <is>
          <t>City of Albany, OR</t>
        </is>
      </c>
      <c r="B6" t="inlineStr">
        <is>
          <t>City</t>
        </is>
      </c>
      <c r="C6" t="inlineStr">
        <is>
          <t>Population</t>
        </is>
      </c>
      <c r="D6" s="2" t="n">
        <v>2020</v>
      </c>
      <c r="E6" s="3" t="n">
        <v>110671926</v>
      </c>
      <c r="F6" s="4" t="n">
        <v>274.155</v>
      </c>
      <c r="G6" s="5" t="n">
        <v>56537</v>
      </c>
      <c r="H6" s="3" t="n">
        <v>54978</v>
      </c>
      <c r="I6" s="3" t="n">
        <v>48189</v>
      </c>
      <c r="J6" s="3">
        <f>E6*(SUMIFS($F:$F,$A:$A,$A6,$D:$D,2025)/F6)</f>
        <v/>
      </c>
      <c r="K6" s="3">
        <f>$E$2*($G6/$G$2)*($F6/$F$2)</f>
        <v/>
      </c>
      <c r="L6" s="6" t="n">
        <v>1957.513239117746</v>
      </c>
      <c r="M6" s="6" t="n">
        <v>2446.314980189486</v>
      </c>
      <c r="N6" s="7" t="inlineStr">
        <is>
          <t>p. 42_FY2020_Albany_Ci_ACFR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sub-county/place totals (sub-est2025.csv)</t>
        </is>
      </c>
      <c r="Q6" s="7" t="inlineStr">
        <is>
          <t>ACS S2001 (2016-2020) FIPS 4101000 Albany</t>
        </is>
      </c>
    </row>
    <row r="7">
      <c r="A7" t="inlineStr">
        <is>
          <t>City of Albany, OR</t>
        </is>
      </c>
      <c r="B7" t="inlineStr">
        <is>
          <t>City</t>
        </is>
      </c>
      <c r="C7" t="inlineStr">
        <is>
          <t>Population</t>
        </is>
      </c>
      <c r="D7" s="2" t="n">
        <v>2021</v>
      </c>
      <c r="E7" s="3" t="n">
        <v>109836822</v>
      </c>
      <c r="F7" s="4" t="n">
        <v>288.263</v>
      </c>
      <c r="G7" s="5" t="n">
        <v>56865</v>
      </c>
      <c r="H7" s="3" t="n">
        <v>60080</v>
      </c>
      <c r="I7" s="3" t="n">
        <v>52918</v>
      </c>
      <c r="J7" s="3">
        <f>E7*(SUMIFS($F:$F,$A:$A,$A7,$D:$D,2025)/F7)</f>
        <v/>
      </c>
      <c r="K7" s="3">
        <f>$E$2*($G7/$G$2)*($F7/$F$2)</f>
        <v/>
      </c>
      <c r="L7" s="6" t="n">
        <v>1931.536481139541</v>
      </c>
      <c r="M7" s="6" t="n">
        <v>2295.714359500393</v>
      </c>
      <c r="N7" s="7" t="inlineStr">
        <is>
          <t>p. 44_FY2021_Albany_Ci_ACFR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sub-county/place totals (sub-est2025.csv)</t>
        </is>
      </c>
      <c r="Q7" s="7" t="inlineStr">
        <is>
          <t>ACS S2001 (2017-2021) FIPS 4101000 Albany</t>
        </is>
      </c>
    </row>
    <row r="8">
      <c r="A8" t="inlineStr">
        <is>
          <t>City of Albany, OR</t>
        </is>
      </c>
      <c r="B8" t="inlineStr">
        <is>
          <t>City</t>
        </is>
      </c>
      <c r="C8" t="inlineStr">
        <is>
          <t>Population</t>
        </is>
      </c>
      <c r="D8" s="2" t="n">
        <v>2022</v>
      </c>
      <c r="E8" s="3" t="n">
        <v>128315426</v>
      </c>
      <c r="F8" s="4" t="n">
        <v>313.496</v>
      </c>
      <c r="G8" s="5" t="n">
        <v>56802</v>
      </c>
      <c r="H8" s="3" t="n">
        <v>64381</v>
      </c>
      <c r="I8" s="3" t="n">
        <v>55871</v>
      </c>
      <c r="J8" s="3">
        <f>E8*(SUMIFS($F:$F,$A:$A,$A8,$D:$D,2025)/F8)</f>
        <v/>
      </c>
      <c r="K8" s="3">
        <f>$E$2*($G8/$G$2)*($F8/$F$2)</f>
        <v/>
      </c>
      <c r="L8" s="6" t="n">
        <v>2258.994859335939</v>
      </c>
      <c r="M8" s="6" t="n">
        <v>2468.806637857147</v>
      </c>
      <c r="N8" s="7" t="inlineStr">
        <is>
          <t>p. 34_FY2022_Albany_Ci_ACFR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sub-county/place totals (sub-est2025.csv)</t>
        </is>
      </c>
      <c r="Q8" s="7" t="inlineStr">
        <is>
          <t>ACS S2001 (2018-2022) FIPS 4101000 Albany</t>
        </is>
      </c>
    </row>
    <row r="9">
      <c r="A9" t="inlineStr">
        <is>
          <t>City of Albany, OR</t>
        </is>
      </c>
      <c r="B9" t="inlineStr">
        <is>
          <t>City</t>
        </is>
      </c>
      <c r="C9" t="inlineStr">
        <is>
          <t>Population</t>
        </is>
      </c>
      <c r="D9" s="2" t="n">
        <v>2023</v>
      </c>
      <c r="E9" s="3" t="n">
        <v>119846599</v>
      </c>
      <c r="F9" s="4" t="n">
        <v>324.448</v>
      </c>
      <c r="G9" s="5" t="n">
        <v>56980</v>
      </c>
      <c r="H9" s="3" t="n">
        <v>67635</v>
      </c>
      <c r="I9" s="3" t="n">
        <v>58167</v>
      </c>
      <c r="J9" s="3">
        <f>E9*(SUMIFS($F:$F,$A:$A,$A9,$D:$D,2025)/F9)</f>
        <v/>
      </c>
      <c r="K9" s="3">
        <f>$E$2*($G9/$G$2)*($F9/$F$2)</f>
        <v/>
      </c>
      <c r="L9" s="6" t="n">
        <v>2103.309915759916</v>
      </c>
      <c r="M9" s="6" t="n">
        <v>2221.068769627959</v>
      </c>
      <c r="N9" s="7" t="inlineStr">
        <is>
          <t>p. 142_FY2024_Albany_Ci_ACFR_(stat_xref_FY2023)</t>
        </is>
      </c>
      <c r="O9" s="7" t="inlineStr">
        <is>
          <t>BLS series CUUR0400SA0 — CPI-U West Region, NSA (June values)</t>
        </is>
      </c>
      <c r="P9" s="7" t="inlineStr">
        <is>
          <t>Census PEP Vintage 2025 — sub-county/place totals (sub-est2025.csv)</t>
        </is>
      </c>
      <c r="Q9" s="7" t="inlineStr">
        <is>
          <t>ACS S2001 (2019-2023) FIPS 4101000 Albany</t>
        </is>
      </c>
    </row>
    <row r="10">
      <c r="A10" t="inlineStr">
        <is>
          <t>City of Albany, OR</t>
        </is>
      </c>
      <c r="B10" t="inlineStr">
        <is>
          <t>City</t>
        </is>
      </c>
      <c r="C10" t="inlineStr">
        <is>
          <t>Population</t>
        </is>
      </c>
      <c r="D10" s="2" t="n">
        <v>2024</v>
      </c>
      <c r="E10" s="3" t="n">
        <v>133229677</v>
      </c>
      <c r="F10" s="4" t="n">
        <v>333.662</v>
      </c>
      <c r="G10" s="5" t="n">
        <v>57101</v>
      </c>
      <c r="H10" s="3" t="n">
        <v>75879</v>
      </c>
      <c r="I10" s="3" t="n">
        <v>61744</v>
      </c>
      <c r="J10" s="3">
        <f>E10*(SUMIFS($F:$F,$A:$A,$A10,$D:$D,2025)/F10)</f>
        <v/>
      </c>
      <c r="K10" s="3">
        <f>$E$2*($G10/$G$2)*($F10/$F$2)</f>
        <v/>
      </c>
      <c r="L10" s="6" t="n">
        <v>2333.228437330345</v>
      </c>
      <c r="M10" s="6" t="n">
        <v>2395.82090438546</v>
      </c>
      <c r="N10" s="7" t="inlineStr">
        <is>
          <t>p. 40_FY2024_Albany_Ci_ACFR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sub-county/place totals (sub-est2025.csv)</t>
        </is>
      </c>
      <c r="Q10" s="7" t="inlineStr">
        <is>
          <t>ACS S2001 (2020-2024) FIPS 4101000 Albany</t>
        </is>
      </c>
    </row>
    <row r="11">
      <c r="A11" t="inlineStr">
        <is>
          <t>City of Albany, OR</t>
        </is>
      </c>
      <c r="B11" t="inlineStr">
        <is>
          <t>City</t>
        </is>
      </c>
      <c r="C11" t="inlineStr">
        <is>
          <t>Population</t>
        </is>
      </c>
      <c r="D11" s="2" t="n">
        <v>2025</v>
      </c>
      <c r="E11" s="3" t="inlineStr">
        <is>
          <t>TBD</t>
        </is>
      </c>
      <c r="F11" s="4" t="n">
        <v>342.613</v>
      </c>
      <c r="G11" s="5" t="n">
        <v>56894</v>
      </c>
      <c r="H11" s="3" t="inlineStr">
        <is>
          <t>N/A</t>
        </is>
      </c>
      <c r="I11" s="3" t="inlineStr">
        <is>
          <t>N/A</t>
        </is>
      </c>
      <c r="J11" s="3" t="n"/>
      <c r="K11" s="3">
        <f>$E$2*($G11/$G$2)*($F11/$F$2)</f>
        <v/>
      </c>
      <c r="L11" s="6" t="n"/>
      <c r="M11" s="6" t="n"/>
      <c r="N11" s="7" t="inlineStr">
        <is>
          <t>N/A</t>
        </is>
      </c>
      <c r="O11" s="7" t="inlineStr">
        <is>
          <t>BLS series CUUR0400SA0 — CPI-U West Region, NSA (June values)</t>
        </is>
      </c>
      <c r="P11" s="7" t="inlineStr">
        <is>
          <t>Census PEP Vintage 2025 — sub-county/place totals (sub-est2025.csv)</t>
        </is>
      </c>
      <c r="Q11" s="7" t="inlineStr">
        <is>
          <t>N/A</t>
        </is>
      </c>
    </row>
    <row r="12">
      <c r="A12" t="inlineStr">
        <is>
          <t>City of Ashland, OR</t>
        </is>
      </c>
      <c r="B12" t="inlineStr">
        <is>
          <t>City</t>
        </is>
      </c>
      <c r="C12" t="inlineStr">
        <is>
          <t>Population</t>
        </is>
      </c>
      <c r="D12" s="2" t="n">
        <v>2016</v>
      </c>
      <c r="E12" s="3" t="n">
        <v>74351475</v>
      </c>
      <c r="F12" s="4" t="n">
        <v>248.228</v>
      </c>
      <c r="G12" s="5" t="n">
        <v>20907</v>
      </c>
      <c r="H12" s="3" t="n">
        <v>59378</v>
      </c>
      <c r="I12" s="3" t="inlineStr">
        <is>
          <t>N/A</t>
        </is>
      </c>
      <c r="J12" s="3">
        <f>E12*(SUMIFS($F:$F,$A:$A,$A12,$D:$D,2025)/F12)</f>
        <v/>
      </c>
      <c r="K12" s="3">
        <f>$E$12*($G12/$G$12)*($F12/$F$12)</f>
        <v/>
      </c>
      <c r="L12" s="6" t="n">
        <v>3556.295738269479</v>
      </c>
      <c r="M12" s="6" t="n">
        <v>4908.524226822602</v>
      </c>
      <c r="N12" s="7" t="inlineStr">
        <is>
          <t>p. 36_FY2016_Ashland_Ci_ACFR</t>
        </is>
      </c>
      <c r="O12" s="7" t="inlineStr">
        <is>
          <t>BLS series CUUR0400SA0 — CPI-U West Region, NSA (June values)</t>
        </is>
      </c>
      <c r="P12" s="7" t="inlineStr">
        <is>
          <t>Census PEP Vintage 2019 — sub-county/place totals (sub-est2019_41.csv)</t>
        </is>
      </c>
      <c r="Q12" s="7" t="inlineStr">
        <is>
          <t>ACS S2001 (2012-2016) FIPS 4103050 Ashland</t>
        </is>
      </c>
    </row>
    <row r="13">
      <c r="A13" t="inlineStr">
        <is>
          <t>City of Ashland, OR</t>
        </is>
      </c>
      <c r="B13" t="inlineStr">
        <is>
          <t>City</t>
        </is>
      </c>
      <c r="C13" t="inlineStr">
        <is>
          <t>Population</t>
        </is>
      </c>
      <c r="D13" s="2" t="n">
        <v>2017</v>
      </c>
      <c r="E13" s="3" t="n">
        <v>65466374</v>
      </c>
      <c r="F13" s="4" t="n">
        <v>254.469</v>
      </c>
      <c r="G13" s="5" t="n">
        <v>21082</v>
      </c>
      <c r="H13" s="3" t="n">
        <v>61742</v>
      </c>
      <c r="I13" s="3" t="n">
        <v>43912</v>
      </c>
      <c r="J13" s="3">
        <f>E13*(SUMIFS($F:$F,$A:$A,$A13,$D:$D,2025)/F13)</f>
        <v/>
      </c>
      <c r="K13" s="3">
        <f>$E$12*($G13/$G$12)*($F13/$F$12)</f>
        <v/>
      </c>
      <c r="L13" s="6" t="n">
        <v>3105.320842424817</v>
      </c>
      <c r="M13" s="6" t="n">
        <v>4180.954417967195</v>
      </c>
      <c r="N13" s="7" t="inlineStr">
        <is>
          <t>p. 38_FY2017_Ashland_Ci_ACFR</t>
        </is>
      </c>
      <c r="O13" s="7" t="inlineStr">
        <is>
          <t>BLS series CUUR0400SA0 — CPI-U West Region, NSA (June values)</t>
        </is>
      </c>
      <c r="P13" s="7" t="inlineStr">
        <is>
          <t>Census PEP Vintage 2019 — sub-county/place totals (sub-est2019_41.csv)</t>
        </is>
      </c>
      <c r="Q13" s="7" t="inlineStr">
        <is>
          <t>ACS S2001 (2013-2017) FIPS 4103050 Ashland</t>
        </is>
      </c>
    </row>
    <row r="14">
      <c r="A14" t="inlineStr">
        <is>
          <t>City of Ashland, OR</t>
        </is>
      </c>
      <c r="B14" t="inlineStr">
        <is>
          <t>City</t>
        </is>
      </c>
      <c r="C14" t="inlineStr">
        <is>
          <t>Population</t>
        </is>
      </c>
      <c r="D14" s="2" t="n">
        <v>2018</v>
      </c>
      <c r="E14" s="3" t="n">
        <v>68835404</v>
      </c>
      <c r="F14" s="4" t="n">
        <v>263.732</v>
      </c>
      <c r="G14" s="5" t="n">
        <v>21266</v>
      </c>
      <c r="H14" s="3" t="n">
        <v>69524</v>
      </c>
      <c r="I14" s="3" t="n">
        <v>47407</v>
      </c>
      <c r="J14" s="3">
        <f>E14*(SUMIFS($F:$F,$A:$A,$A14,$D:$D,2025)/F14)</f>
        <v/>
      </c>
      <c r="K14" s="3">
        <f>$E$12*($G14/$G$12)*($F14/$F$12)</f>
        <v/>
      </c>
      <c r="L14" s="6" t="n">
        <v>3236.875952224208</v>
      </c>
      <c r="M14" s="6" t="n">
        <v>4205.010315848635</v>
      </c>
      <c r="N14" s="7" t="inlineStr">
        <is>
          <t>p. 38_FY2018_Ashland_Ci_ACFR</t>
        </is>
      </c>
      <c r="O14" s="7" t="inlineStr">
        <is>
          <t>BLS series CUUR0400SA0 — CPI-U West Region, NSA (June values)</t>
        </is>
      </c>
      <c r="P14" s="7" t="inlineStr">
        <is>
          <t>Census PEP Vintage 2019 — sub-county/place totals (sub-est2019_41.csv)</t>
        </is>
      </c>
      <c r="Q14" s="7" t="inlineStr">
        <is>
          <t>ACS S2001 (2014-2018) FIPS 4103050 Ashland</t>
        </is>
      </c>
    </row>
    <row r="15">
      <c r="A15" t="inlineStr">
        <is>
          <t>City of Ashland, OR</t>
        </is>
      </c>
      <c r="B15" t="inlineStr">
        <is>
          <t>City</t>
        </is>
      </c>
      <c r="C15" t="inlineStr">
        <is>
          <t>Population</t>
        </is>
      </c>
      <c r="D15" s="2" t="n">
        <v>2019</v>
      </c>
      <c r="E15" s="3" t="n">
        <v>66439955</v>
      </c>
      <c r="F15" s="4" t="n">
        <v>270.957</v>
      </c>
      <c r="G15" s="5" t="n">
        <v>21281</v>
      </c>
      <c r="H15" s="3" t="n">
        <v>67735</v>
      </c>
      <c r="I15" s="3" t="n">
        <v>48464</v>
      </c>
      <c r="J15" s="3">
        <f>E15*(SUMIFS($F:$F,$A:$A,$A15,$D:$D,2025)/F15)</f>
        <v/>
      </c>
      <c r="K15" s="3">
        <f>$E$12*($G15/$G$12)*($F15/$F$12)</f>
        <v/>
      </c>
      <c r="L15" s="6" t="n">
        <v>3122.031624453738</v>
      </c>
      <c r="M15" s="6" t="n">
        <v>3947.669264676567</v>
      </c>
      <c r="N15" s="7" t="inlineStr">
        <is>
          <t>p. 41_FY2019_Ashland_Ci_ACFR</t>
        </is>
      </c>
      <c r="O15" s="7" t="inlineStr">
        <is>
          <t>BLS series CUUR0400SA0 — CPI-U West Region, NSA (June values)</t>
        </is>
      </c>
      <c r="P15" s="7" t="inlineStr">
        <is>
          <t>Census PEP Vintage 2019 — sub-county/place totals (sub-est2019_41.csv)</t>
        </is>
      </c>
      <c r="Q15" s="7" t="inlineStr">
        <is>
          <t>ACS S2001 (2015-2019) FIPS 4103050 Ashland</t>
        </is>
      </c>
    </row>
    <row r="16">
      <c r="A16" t="inlineStr">
        <is>
          <t>City of Ashland, OR</t>
        </is>
      </c>
      <c r="B16" t="inlineStr">
        <is>
          <t>City</t>
        </is>
      </c>
      <c r="C16" t="inlineStr">
        <is>
          <t>Population</t>
        </is>
      </c>
      <c r="D16" s="2" t="n">
        <v>2020</v>
      </c>
      <c r="E16" s="3" t="n">
        <v>71065969</v>
      </c>
      <c r="F16" s="4" t="n">
        <v>274.155</v>
      </c>
      <c r="G16" s="5" t="n">
        <v>21379</v>
      </c>
      <c r="H16" s="3" t="n">
        <v>78834</v>
      </c>
      <c r="I16" s="3" t="n">
        <v>53418</v>
      </c>
      <c r="J16" s="3">
        <f>E16*(SUMIFS($F:$F,$A:$A,$A16,$D:$D,2025)/F16)</f>
        <v/>
      </c>
      <c r="K16" s="3">
        <f>$E$12*($G16/$G$12)*($F16/$F$12)</f>
        <v/>
      </c>
      <c r="L16" s="6" t="n">
        <v>3324.101641798026</v>
      </c>
      <c r="M16" s="6" t="n">
        <v>4154.14796666611</v>
      </c>
      <c r="N16" s="7" t="inlineStr">
        <is>
          <t>p. 40_FY2020_Ashland_Ci_ACFR</t>
        </is>
      </c>
      <c r="O16" s="7" t="inlineStr">
        <is>
          <t>BLS series CUUR0400SA0 — CPI-U West Region, NSA (June values)</t>
        </is>
      </c>
      <c r="P16" s="7" t="inlineStr">
        <is>
          <t>Census PEP Vintage 2025 — sub-county/place totals (sub-est2025.csv)</t>
        </is>
      </c>
      <c r="Q16" s="7" t="inlineStr">
        <is>
          <t>ACS S2001 (2016-2020) FIPS 4103050 Ashland</t>
        </is>
      </c>
    </row>
    <row r="17">
      <c r="A17" t="inlineStr">
        <is>
          <t>City of Ashland, OR</t>
        </is>
      </c>
      <c r="B17" t="inlineStr">
        <is>
          <t>City</t>
        </is>
      </c>
      <c r="C17" t="inlineStr">
        <is>
          <t>Population</t>
        </is>
      </c>
      <c r="D17" s="2" t="n">
        <v>2021</v>
      </c>
      <c r="E17" s="3" t="n">
        <v>71615701</v>
      </c>
      <c r="F17" s="4" t="n">
        <v>288.263</v>
      </c>
      <c r="G17" s="5" t="n">
        <v>21546</v>
      </c>
      <c r="H17" s="3" t="n">
        <v>79498</v>
      </c>
      <c r="I17" s="3" t="n">
        <v>56653</v>
      </c>
      <c r="J17" s="3">
        <f>E17*(SUMIFS($F:$F,$A:$A,$A17,$D:$D,2025)/F17)</f>
        <v/>
      </c>
      <c r="K17" s="3">
        <f>$E$12*($G17/$G$12)*($F17/$F$12)</f>
        <v/>
      </c>
      <c r="L17" s="6" t="n">
        <v>3323.851341316254</v>
      </c>
      <c r="M17" s="6" t="n">
        <v>3950.540581352396</v>
      </c>
      <c r="N17" s="7" t="inlineStr">
        <is>
          <t>p. 38_FY2021_Ashland_Ci_ACFR</t>
        </is>
      </c>
      <c r="O17" s="7" t="inlineStr">
        <is>
          <t>BLS series CUUR0400SA0 — CPI-U West Region, NSA (June values)</t>
        </is>
      </c>
      <c r="P17" s="7" t="inlineStr">
        <is>
          <t>Census PEP Vintage 2025 — sub-county/place totals (sub-est2025.csv)</t>
        </is>
      </c>
      <c r="Q17" s="7" t="inlineStr">
        <is>
          <t>ACS S2001 (2017-2021) FIPS 4103050 Ashland</t>
        </is>
      </c>
    </row>
    <row r="18">
      <c r="A18" t="inlineStr">
        <is>
          <t>City of Ashland, OR</t>
        </is>
      </c>
      <c r="B18" t="inlineStr">
        <is>
          <t>City</t>
        </is>
      </c>
      <c r="C18" t="inlineStr">
        <is>
          <t>Population</t>
        </is>
      </c>
      <c r="D18" s="2" t="n">
        <v>2022</v>
      </c>
      <c r="E18" s="3" t="n">
        <v>70727065</v>
      </c>
      <c r="F18" s="4" t="n">
        <v>313.496</v>
      </c>
      <c r="G18" s="5" t="n">
        <v>21460</v>
      </c>
      <c r="H18" s="3" t="n">
        <v>83359</v>
      </c>
      <c r="I18" s="3" t="n">
        <v>58834</v>
      </c>
      <c r="J18" s="3">
        <f>E18*(SUMIFS($F:$F,$A:$A,$A18,$D:$D,2025)/F18)</f>
        <v/>
      </c>
      <c r="K18" s="3">
        <f>$E$12*($G18/$G$12)*($F18/$F$12)</f>
        <v/>
      </c>
      <c r="L18" s="6" t="n">
        <v>3295.762581547064</v>
      </c>
      <c r="M18" s="6" t="n">
        <v>3601.867664504761</v>
      </c>
      <c r="N18" s="7" t="inlineStr">
        <is>
          <t>p. 39_FY2022_Ashland_Ci_ACFR</t>
        </is>
      </c>
      <c r="O18" s="7" t="inlineStr">
        <is>
          <t>BLS series CUUR0400SA0 — CPI-U West Region, NSA (June values)</t>
        </is>
      </c>
      <c r="P18" s="7" t="inlineStr">
        <is>
          <t>Census PEP Vintage 2025 — sub-county/place totals (sub-est2025.csv)</t>
        </is>
      </c>
      <c r="Q18" s="7" t="inlineStr">
        <is>
          <t>ACS S2001 (2018-2022) FIPS 4103050 Ashland</t>
        </is>
      </c>
    </row>
    <row r="19">
      <c r="A19" t="inlineStr">
        <is>
          <t>City of Ashland, OR</t>
        </is>
      </c>
      <c r="B19" t="inlineStr">
        <is>
          <t>City</t>
        </is>
      </c>
      <c r="C19" t="inlineStr">
        <is>
          <t>Population</t>
        </is>
      </c>
      <c r="D19" s="2" t="n">
        <v>2023</v>
      </c>
      <c r="E19" s="3" t="n">
        <v>72588496</v>
      </c>
      <c r="F19" s="4" t="n">
        <v>324.448</v>
      </c>
      <c r="G19" s="5" t="n">
        <v>21040</v>
      </c>
      <c r="H19" s="3" t="n">
        <v>83485</v>
      </c>
      <c r="I19" s="3" t="n">
        <v>61591</v>
      </c>
      <c r="J19" s="3">
        <f>E19*(SUMIFS($F:$F,$A:$A,$A19,$D:$D,2025)/F19)</f>
        <v/>
      </c>
      <c r="K19" s="3">
        <f>$E$12*($G19/$G$12)*($F19/$F$12)</f>
        <v/>
      </c>
      <c r="L19" s="6" t="n">
        <v>3450.023574144487</v>
      </c>
      <c r="M19" s="6" t="n">
        <v>3643.181424475926</v>
      </c>
      <c r="N19" s="7" t="inlineStr">
        <is>
          <t>p. 37_FY2023_Ashland_Ci_ACFR</t>
        </is>
      </c>
      <c r="O19" s="7" t="inlineStr">
        <is>
          <t>BLS series CUUR0400SA0 — CPI-U West Region, NSA (June values)</t>
        </is>
      </c>
      <c r="P19" s="7" t="inlineStr">
        <is>
          <t>Census PEP Vintage 2025 — sub-county/place totals (sub-est2025.csv)</t>
        </is>
      </c>
      <c r="Q19" s="7" t="inlineStr">
        <is>
          <t>ACS S2001 (2019-2023) FIPS 4103050 Ashland</t>
        </is>
      </c>
    </row>
    <row r="20">
      <c r="A20" t="inlineStr">
        <is>
          <t>City of Ashland, OR</t>
        </is>
      </c>
      <c r="B20" t="inlineStr">
        <is>
          <t>City</t>
        </is>
      </c>
      <c r="C20" t="inlineStr">
        <is>
          <t>Population</t>
        </is>
      </c>
      <c r="D20" s="2" t="n">
        <v>2024</v>
      </c>
      <c r="E20" s="3" t="n">
        <v>81424989</v>
      </c>
      <c r="F20" s="4" t="n">
        <v>333.662</v>
      </c>
      <c r="G20" s="5" t="n">
        <v>20959</v>
      </c>
      <c r="H20" s="3" t="n">
        <v>87696</v>
      </c>
      <c r="I20" s="3" t="n">
        <v>64030</v>
      </c>
      <c r="J20" s="3">
        <f>E20*(SUMIFS($F:$F,$A:$A,$A20,$D:$D,2025)/F20)</f>
        <v/>
      </c>
      <c r="K20" s="3">
        <f>$E$12*($G20/$G$12)*($F20/$F$12)</f>
        <v/>
      </c>
      <c r="L20" s="6" t="n">
        <v>3884.965360942793</v>
      </c>
      <c r="M20" s="6" t="n">
        <v>3989.185574649475</v>
      </c>
      <c r="N20" s="7" t="inlineStr">
        <is>
          <t>p. 37_FY2024_Ashland_Ci_ACFR</t>
        </is>
      </c>
      <c r="O20" s="7" t="inlineStr">
        <is>
          <t>BLS series CUUR0400SA0 — CPI-U West Region, NSA (June values)</t>
        </is>
      </c>
      <c r="P20" s="7" t="inlineStr">
        <is>
          <t>Census PEP Vintage 2025 — sub-county/place totals (sub-est2025.csv)</t>
        </is>
      </c>
      <c r="Q20" s="7" t="inlineStr">
        <is>
          <t>ACS S2001 (2020-2024) FIPS 4103050 Ashland</t>
        </is>
      </c>
    </row>
    <row r="21">
      <c r="A21" t="inlineStr">
        <is>
          <t>City of Ashland, OR</t>
        </is>
      </c>
      <c r="B21" t="inlineStr">
        <is>
          <t>City</t>
        </is>
      </c>
      <c r="C21" t="inlineStr">
        <is>
          <t>Population</t>
        </is>
      </c>
      <c r="D21" s="2" t="n">
        <v>2025</v>
      </c>
      <c r="E21" s="3" t="n">
        <v>86189593</v>
      </c>
      <c r="F21" s="4" t="n">
        <v>342.613</v>
      </c>
      <c r="G21" s="5" t="n">
        <v>20889</v>
      </c>
      <c r="H21" s="3" t="inlineStr">
        <is>
          <t>N/A</t>
        </is>
      </c>
      <c r="I21" s="3" t="inlineStr">
        <is>
          <t>N/A</t>
        </is>
      </c>
      <c r="J21" s="3">
        <f>E21*(SUMIFS($F:$F,$A:$A,$A21,$D:$D,2025)/F21)</f>
        <v/>
      </c>
      <c r="K21" s="3">
        <f>$E$12*($G21/$G$12)*($F21/$F$12)</f>
        <v/>
      </c>
      <c r="L21" s="6" t="n">
        <v>4126.075590023457</v>
      </c>
      <c r="M21" s="6" t="n">
        <v>4126.075590023457</v>
      </c>
      <c r="N21" s="7" t="inlineStr">
        <is>
          <t>p. 39_FY2025_Ashland_Ci_ACFR</t>
        </is>
      </c>
      <c r="O21" s="7" t="inlineStr">
        <is>
          <t>BLS series CUUR0400SA0 — CPI-U West Region, NSA (June values)</t>
        </is>
      </c>
      <c r="P21" s="7" t="inlineStr">
        <is>
          <t>Census PEP Vintage 2025 — sub-county/place totals (sub-est2025.csv)</t>
        </is>
      </c>
      <c r="Q21" s="7" t="inlineStr">
        <is>
          <t>N/A</t>
        </is>
      </c>
    </row>
    <row r="22">
      <c r="A22" t="inlineStr">
        <is>
          <t>City of Bend, OR</t>
        </is>
      </c>
      <c r="B22" t="inlineStr">
        <is>
          <t>City</t>
        </is>
      </c>
      <c r="C22" t="inlineStr">
        <is>
          <t>Population</t>
        </is>
      </c>
      <c r="D22" s="2" t="n">
        <v>2016</v>
      </c>
      <c r="E22" s="3" t="n">
        <v>142384415</v>
      </c>
      <c r="F22" s="4" t="n">
        <v>248.228</v>
      </c>
      <c r="G22" s="5" t="n">
        <v>90665</v>
      </c>
      <c r="H22" s="3" t="n">
        <v>60314</v>
      </c>
      <c r="I22" s="3" t="inlineStr">
        <is>
          <t>N/A</t>
        </is>
      </c>
      <c r="J22" s="3">
        <f>E22*(SUMIFS($F:$F,$A:$A,$A22,$D:$D,2025)/F22)</f>
        <v/>
      </c>
      <c r="K22" s="3">
        <f>$E$22*($G22/$G$22)*($F22/$F$22)</f>
        <v/>
      </c>
      <c r="L22" s="6" t="n">
        <v>1570.445210389897</v>
      </c>
      <c r="M22" s="6" t="n">
        <v>2167.583612111904</v>
      </c>
      <c r="N22" s="7" t="inlineStr">
        <is>
          <t>p. 51_FY2016_Bend_Ci_ACFR</t>
        </is>
      </c>
      <c r="O22" s="7" t="inlineStr">
        <is>
          <t>BLS series CUUR0400SA0 — CPI-U West Region, NSA (June values)</t>
        </is>
      </c>
      <c r="P22" s="7" t="inlineStr">
        <is>
          <t>Census PEP Vintage 2019 — sub-county/place totals (sub-est2019_41.csv)</t>
        </is>
      </c>
      <c r="Q22" s="7" t="inlineStr">
        <is>
          <t>ACS S2001 (2012-2016) FIPS 4105800 Bend</t>
        </is>
      </c>
    </row>
    <row r="23">
      <c r="A23" t="inlineStr">
        <is>
          <t>City of Bend, OR</t>
        </is>
      </c>
      <c r="B23" t="inlineStr">
        <is>
          <t>City</t>
        </is>
      </c>
      <c r="C23" t="inlineStr">
        <is>
          <t>Population</t>
        </is>
      </c>
      <c r="D23" s="2" t="n">
        <v>2017</v>
      </c>
      <c r="E23" s="3" t="n">
        <v>140963018</v>
      </c>
      <c r="F23" s="4" t="n">
        <v>254.469</v>
      </c>
      <c r="G23" s="5" t="n">
        <v>94557</v>
      </c>
      <c r="H23" s="3" t="n">
        <v>61393</v>
      </c>
      <c r="I23" s="3" t="n">
        <v>44757</v>
      </c>
      <c r="J23" s="3">
        <f>E23*(SUMIFS($F:$F,$A:$A,$A23,$D:$D,2025)/F23)</f>
        <v/>
      </c>
      <c r="K23" s="3">
        <f>$E$22*($G23/$G$22)*($F23/$F$22)</f>
        <v/>
      </c>
      <c r="L23" s="6" t="n">
        <v>1490.772951764544</v>
      </c>
      <c r="M23" s="6" t="n">
        <v>2007.152907909827</v>
      </c>
      <c r="N23" s="7" t="inlineStr">
        <is>
          <t>p. 49_FY2017_Bend_Ci_ACFR</t>
        </is>
      </c>
      <c r="O23" s="7" t="inlineStr">
        <is>
          <t>BLS series CUUR0400SA0 — CPI-U West Region, NSA (June values)</t>
        </is>
      </c>
      <c r="P23" s="7" t="inlineStr">
        <is>
          <t>Census PEP Vintage 2019 — sub-county/place totals (sub-est2019_41.csv)</t>
        </is>
      </c>
      <c r="Q23" s="7" t="inlineStr">
        <is>
          <t>ACS S2001 (2013-2017) FIPS 4105800 Bend</t>
        </is>
      </c>
    </row>
    <row r="24">
      <c r="A24" t="inlineStr">
        <is>
          <t>City of Bend, OR</t>
        </is>
      </c>
      <c r="B24" t="inlineStr">
        <is>
          <t>City</t>
        </is>
      </c>
      <c r="C24" t="inlineStr">
        <is>
          <t>Population</t>
        </is>
      </c>
      <c r="D24" s="2" t="n">
        <v>2018</v>
      </c>
      <c r="E24" s="3" t="n">
        <v>157759683</v>
      </c>
      <c r="F24" s="4" t="n">
        <v>263.732</v>
      </c>
      <c r="G24" s="5" t="n">
        <v>97620</v>
      </c>
      <c r="H24" s="3" t="n">
        <v>65542</v>
      </c>
      <c r="I24" s="3" t="n">
        <v>47130</v>
      </c>
      <c r="J24" s="3">
        <f>E24*(SUMIFS($F:$F,$A:$A,$A24,$D:$D,2025)/F24)</f>
        <v/>
      </c>
      <c r="K24" s="3">
        <f>$E$22*($G24/$G$22)*($F24/$F$22)</f>
        <v/>
      </c>
      <c r="L24" s="6" t="n">
        <v>1616.059035033805</v>
      </c>
      <c r="M24" s="6" t="n">
        <v>2099.414686765492</v>
      </c>
      <c r="N24" s="7" t="inlineStr">
        <is>
          <t>p. 46_FY2018_Bend_Ci_ACFR</t>
        </is>
      </c>
      <c r="O24" s="7" t="inlineStr">
        <is>
          <t>BLS series CUUR0400SA0 — CPI-U West Region, NSA (June values)</t>
        </is>
      </c>
      <c r="P24" s="7" t="inlineStr">
        <is>
          <t>Census PEP Vintage 2019 — sub-county/place totals (sub-est2019_41.csv)</t>
        </is>
      </c>
      <c r="Q24" s="7" t="inlineStr">
        <is>
          <t>ACS S2001 (2014-2018) FIPS 4105800 Bend</t>
        </is>
      </c>
    </row>
    <row r="25">
      <c r="A25" t="inlineStr">
        <is>
          <t>City of Bend, OR</t>
        </is>
      </c>
      <c r="B25" t="inlineStr">
        <is>
          <t>City</t>
        </is>
      </c>
      <c r="C25" t="inlineStr">
        <is>
          <t>Population</t>
        </is>
      </c>
      <c r="D25" s="2" t="n">
        <v>2019</v>
      </c>
      <c r="E25" s="3" t="n">
        <v>170246492</v>
      </c>
      <c r="F25" s="4" t="n">
        <v>270.957</v>
      </c>
      <c r="G25" s="5" t="n">
        <v>100421</v>
      </c>
      <c r="H25" s="3" t="n">
        <v>65986</v>
      </c>
      <c r="I25" s="3" t="n">
        <v>47417</v>
      </c>
      <c r="J25" s="3">
        <f>E25*(SUMIFS($F:$F,$A:$A,$A25,$D:$D,2025)/F25)</f>
        <v/>
      </c>
      <c r="K25" s="3">
        <f>$E$22*($G25/$G$22)*($F25/$F$22)</f>
        <v/>
      </c>
      <c r="L25" s="6" t="n">
        <v>1695.327590842553</v>
      </c>
      <c r="M25" s="6" t="n">
        <v>2143.665865363654</v>
      </c>
      <c r="N25" s="7" t="inlineStr">
        <is>
          <t>p. 47_FY2019_Bend_Ci_ACFR</t>
        </is>
      </c>
      <c r="O25" s="7" t="inlineStr">
        <is>
          <t>BLS series CUUR0400SA0 — CPI-U West Region, NSA (June values)</t>
        </is>
      </c>
      <c r="P25" s="7" t="inlineStr">
        <is>
          <t>Census PEP Vintage 2019 — sub-county/place totals (sub-est2019_41.csv)</t>
        </is>
      </c>
      <c r="Q25" s="7" t="inlineStr">
        <is>
          <t>ACS S2001 (2015-2019) FIPS 4105800 Bend</t>
        </is>
      </c>
    </row>
    <row r="26">
      <c r="A26" t="inlineStr">
        <is>
          <t>City of Bend, OR</t>
        </is>
      </c>
      <c r="B26" t="inlineStr">
        <is>
          <t>City</t>
        </is>
      </c>
      <c r="C26" t="inlineStr">
        <is>
          <t>Population</t>
        </is>
      </c>
      <c r="D26" s="2" t="n">
        <v>2020</v>
      </c>
      <c r="E26" s="3" t="n">
        <v>187634966</v>
      </c>
      <c r="F26" s="4" t="n">
        <v>274.155</v>
      </c>
      <c r="G26" s="5" t="n">
        <v>99690</v>
      </c>
      <c r="H26" s="3" t="n">
        <v>71641</v>
      </c>
      <c r="I26" s="3" t="n">
        <v>50057</v>
      </c>
      <c r="J26" s="3">
        <f>E26*(SUMIFS($F:$F,$A:$A,$A26,$D:$D,2025)/F26)</f>
        <v/>
      </c>
      <c r="K26" s="3">
        <f>$E$22*($G26/$G$22)*($F26/$F$22)</f>
        <v/>
      </c>
      <c r="L26" s="6" t="n">
        <v>1882.184431738389</v>
      </c>
      <c r="M26" s="6" t="n">
        <v>2352.176158418357</v>
      </c>
      <c r="N26" s="7" t="inlineStr">
        <is>
          <t>p. 48_FY2020_Bend_Ci_ACFR</t>
        </is>
      </c>
      <c r="O26" s="7" t="inlineStr">
        <is>
          <t>BLS series CUUR0400SA0 — CPI-U West Region, NSA (June values)</t>
        </is>
      </c>
      <c r="P26" s="7" t="inlineStr">
        <is>
          <t>Census PEP Vintage 2025 — sub-county/place totals (sub-est2025.csv)</t>
        </is>
      </c>
      <c r="Q26" s="7" t="inlineStr">
        <is>
          <t>ACS S2001 (2016-2020) FIPS 4105800 Bend</t>
        </is>
      </c>
    </row>
    <row r="27">
      <c r="A27" t="inlineStr">
        <is>
          <t>City of Bend, OR</t>
        </is>
      </c>
      <c r="B27" t="inlineStr">
        <is>
          <t>City</t>
        </is>
      </c>
      <c r="C27" t="inlineStr">
        <is>
          <t>Population</t>
        </is>
      </c>
      <c r="D27" s="2" t="n">
        <v>2021</v>
      </c>
      <c r="E27" s="3" t="n">
        <v>191821100</v>
      </c>
      <c r="F27" s="4" t="n">
        <v>288.263</v>
      </c>
      <c r="G27" s="5" t="n">
        <v>102397</v>
      </c>
      <c r="H27" s="3" t="n">
        <v>78806</v>
      </c>
      <c r="I27" s="3" t="n">
        <v>54840</v>
      </c>
      <c r="J27" s="3">
        <f>E27*(SUMIFS($F:$F,$A:$A,$A27,$D:$D,2025)/F27)</f>
        <v/>
      </c>
      <c r="K27" s="3">
        <f>$E$22*($G27/$G$22)*($F27/$F$22)</f>
        <v/>
      </c>
      <c r="L27" s="6" t="n">
        <v>1873.307811752298</v>
      </c>
      <c r="M27" s="6" t="n">
        <v>2226.507076204334</v>
      </c>
      <c r="N27" s="7" t="inlineStr">
        <is>
          <t>p. 50_FY2021_Bend_Ci_ACFR</t>
        </is>
      </c>
      <c r="O27" s="7" t="inlineStr">
        <is>
          <t>BLS series CUUR0400SA0 — CPI-U West Region, NSA (June values)</t>
        </is>
      </c>
      <c r="P27" s="7" t="inlineStr">
        <is>
          <t>Census PEP Vintage 2025 — sub-county/place totals (sub-est2025.csv)</t>
        </is>
      </c>
      <c r="Q27" s="7" t="inlineStr">
        <is>
          <t>ACS S2001 (2017-2021) FIPS 4105800 Bend</t>
        </is>
      </c>
    </row>
    <row r="28">
      <c r="A28" t="inlineStr">
        <is>
          <t>City of Bend, OR</t>
        </is>
      </c>
      <c r="B28" t="inlineStr">
        <is>
          <t>City</t>
        </is>
      </c>
      <c r="C28" t="inlineStr">
        <is>
          <t>Population</t>
        </is>
      </c>
      <c r="D28" s="2" t="n">
        <v>2022</v>
      </c>
      <c r="E28" s="3" t="n">
        <v>194097000</v>
      </c>
      <c r="F28" s="4" t="n">
        <v>313.496</v>
      </c>
      <c r="G28" s="5" t="n">
        <v>103172</v>
      </c>
      <c r="H28" s="3" t="n">
        <v>86928</v>
      </c>
      <c r="I28" s="3" t="n">
        <v>60445</v>
      </c>
      <c r="J28" s="3">
        <f>E28*(SUMIFS($F:$F,$A:$A,$A28,$D:$D,2025)/F28)</f>
        <v/>
      </c>
      <c r="K28" s="3">
        <f>$E$22*($G28/$G$22)*($F28/$F$22)</f>
        <v/>
      </c>
      <c r="L28" s="6" t="n">
        <v>1881.295312681735</v>
      </c>
      <c r="M28" s="6" t="n">
        <v>2056.026969925701</v>
      </c>
      <c r="N28" s="7" t="inlineStr">
        <is>
          <t>p. 252_FY2023_Bend_Ci_ACFR_(stat_xref_FY2022)</t>
        </is>
      </c>
      <c r="O28" s="7" t="inlineStr">
        <is>
          <t>BLS series CUUR0400SA0 — CPI-U West Region, NSA (June values)</t>
        </is>
      </c>
      <c r="P28" s="7" t="inlineStr">
        <is>
          <t>Census PEP Vintage 2025 — sub-county/place totals (sub-est2025.csv)</t>
        </is>
      </c>
      <c r="Q28" s="7" t="inlineStr">
        <is>
          <t>ACS S2001 (2018-2022) FIPS 4105800 Bend</t>
        </is>
      </c>
    </row>
    <row r="29">
      <c r="A29" t="inlineStr">
        <is>
          <t>City of Bend, OR</t>
        </is>
      </c>
      <c r="B29" t="inlineStr">
        <is>
          <t>City</t>
        </is>
      </c>
      <c r="C29" t="inlineStr">
        <is>
          <t>Population</t>
        </is>
      </c>
      <c r="D29" s="2" t="n">
        <v>2023</v>
      </c>
      <c r="E29" s="3" t="n">
        <v>224048063</v>
      </c>
      <c r="F29" s="4" t="n">
        <v>324.448</v>
      </c>
      <c r="G29" s="5" t="n">
        <v>104598</v>
      </c>
      <c r="H29" s="3" t="n">
        <v>93191</v>
      </c>
      <c r="I29" s="3" t="n">
        <v>65009</v>
      </c>
      <c r="J29" s="3">
        <f>E29*(SUMIFS($F:$F,$A:$A,$A29,$D:$D,2025)/F29)</f>
        <v/>
      </c>
      <c r="K29" s="3">
        <f>$E$22*($G29/$G$22)*($F29/$F$22)</f>
        <v/>
      </c>
      <c r="L29" s="6" t="n">
        <v>2141.991844968355</v>
      </c>
      <c r="M29" s="6" t="n">
        <v>2261.916399485104</v>
      </c>
      <c r="N29" s="7" t="inlineStr">
        <is>
          <t>p. 52_FY2023_Bend_Ci_ACFR</t>
        </is>
      </c>
      <c r="O29" s="7" t="inlineStr">
        <is>
          <t>BLS series CUUR0400SA0 — CPI-U West Region, NSA (June values)</t>
        </is>
      </c>
      <c r="P29" s="7" t="inlineStr">
        <is>
          <t>Census PEP Vintage 2025 — sub-county/place totals (sub-est2025.csv)</t>
        </is>
      </c>
      <c r="Q29" s="7" t="inlineStr">
        <is>
          <t>ACS S2001 (2019-2023) FIPS 4105800 Bend</t>
        </is>
      </c>
    </row>
    <row r="30">
      <c r="A30" t="inlineStr">
        <is>
          <t>City of Bend, OR</t>
        </is>
      </c>
      <c r="B30" t="inlineStr">
        <is>
          <t>City</t>
        </is>
      </c>
      <c r="C30" t="inlineStr">
        <is>
          <t>Population</t>
        </is>
      </c>
      <c r="D30" s="2" t="n">
        <v>2024</v>
      </c>
      <c r="E30" s="3" t="n">
        <v>243802221</v>
      </c>
      <c r="F30" s="4" t="n">
        <v>333.662</v>
      </c>
      <c r="G30" s="5" t="n">
        <v>106743</v>
      </c>
      <c r="H30" s="3" t="n">
        <v>98590</v>
      </c>
      <c r="I30" s="3" t="n">
        <v>68144</v>
      </c>
      <c r="J30" s="3">
        <f>E30*(SUMIFS($F:$F,$A:$A,$A30,$D:$D,2025)/F30)</f>
        <v/>
      </c>
      <c r="K30" s="3">
        <f>$E$22*($G30/$G$22)*($F30/$F$22)</f>
        <v/>
      </c>
      <c r="L30" s="6" t="n">
        <v>2284.011326269638</v>
      </c>
      <c r="M30" s="6" t="n">
        <v>2345.28346808213</v>
      </c>
      <c r="N30" s="7" t="inlineStr">
        <is>
          <t>p. 45_FY2024_Bend_Ci_ACFR</t>
        </is>
      </c>
      <c r="O30" s="7" t="inlineStr">
        <is>
          <t>BLS series CUUR0400SA0 — CPI-U West Region, NSA (June values)</t>
        </is>
      </c>
      <c r="P30" s="7" t="inlineStr">
        <is>
          <t>Census PEP Vintage 2025 — sub-county/place totals (sub-est2025.csv)</t>
        </is>
      </c>
      <c r="Q30" s="7" t="inlineStr">
        <is>
          <t>ACS S2001 (2020-2024) FIPS 4105800 Bend</t>
        </is>
      </c>
    </row>
    <row r="31">
      <c r="A31" t="inlineStr">
        <is>
          <t>City of Bend, OR</t>
        </is>
      </c>
      <c r="B31" t="inlineStr">
        <is>
          <t>City</t>
        </is>
      </c>
      <c r="C31" t="inlineStr">
        <is>
          <t>Population</t>
        </is>
      </c>
      <c r="D31" s="2" t="n">
        <v>2025</v>
      </c>
      <c r="E31" s="3" t="n">
        <v>261893042</v>
      </c>
      <c r="F31" s="4" t="n">
        <v>342.613</v>
      </c>
      <c r="G31" s="5" t="n">
        <v>107342</v>
      </c>
      <c r="H31" s="3" t="inlineStr">
        <is>
          <t>N/A</t>
        </is>
      </c>
      <c r="I31" s="3" t="inlineStr">
        <is>
          <t>N/A</t>
        </is>
      </c>
      <c r="J31" s="3">
        <f>E31*(SUMIFS($F:$F,$A:$A,$A31,$D:$D,2025)/F31)</f>
        <v/>
      </c>
      <c r="K31" s="3">
        <f>$E$22*($G31/$G$22)*($F31/$F$22)</f>
        <v/>
      </c>
      <c r="L31" s="6" t="n">
        <v>2439.800283206946</v>
      </c>
      <c r="M31" s="6" t="n">
        <v>2439.800283206946</v>
      </c>
      <c r="N31" s="7" t="inlineStr">
        <is>
          <t>p. 53_FY2025_Bend_Ci_ACFR</t>
        </is>
      </c>
      <c r="O31" s="7" t="inlineStr">
        <is>
          <t>BLS series CUUR0400SA0 — CPI-U West Region, NSA (June values)</t>
        </is>
      </c>
      <c r="P31" s="7" t="inlineStr">
        <is>
          <t>Census PEP Vintage 2025 — sub-county/place totals (sub-est2025.csv)</t>
        </is>
      </c>
      <c r="Q31" s="7" t="inlineStr">
        <is>
          <t>N/A</t>
        </is>
      </c>
    </row>
    <row r="32">
      <c r="A32" t="inlineStr">
        <is>
          <t>City of Corvallis, OR</t>
        </is>
      </c>
      <c r="B32" t="inlineStr">
        <is>
          <t>City</t>
        </is>
      </c>
      <c r="C32" t="inlineStr">
        <is>
          <t>Population</t>
        </is>
      </c>
      <c r="D32" s="2" t="n">
        <v>2016</v>
      </c>
      <c r="E32" s="3" t="n">
        <v>99546591</v>
      </c>
      <c r="F32" s="4" t="n">
        <v>248.228</v>
      </c>
      <c r="G32" s="5" t="n">
        <v>57327</v>
      </c>
      <c r="H32" s="3" t="n">
        <v>60212</v>
      </c>
      <c r="I32" s="3" t="inlineStr">
        <is>
          <t>N/A</t>
        </is>
      </c>
      <c r="J32" s="3">
        <f>E32*(SUMIFS($F:$F,$A:$A,$A32,$D:$D,2025)/F32)</f>
        <v/>
      </c>
      <c r="K32" s="3">
        <f>$E$32*($G32/$G$32)*($F32/$F$32)</f>
        <v/>
      </c>
      <c r="L32" s="6" t="n">
        <v>1736.469569312889</v>
      </c>
      <c r="M32" s="6" t="n">
        <v>2396.736260820685</v>
      </c>
      <c r="N32" s="7" t="inlineStr">
        <is>
          <t>p. 42_FY2016_Corvallis_Ci_ACFR</t>
        </is>
      </c>
      <c r="O32" s="7" t="inlineStr">
        <is>
          <t>BLS series CUUR0400SA0 — CPI-U West Region, NSA (June values)</t>
        </is>
      </c>
      <c r="P32" s="7" t="inlineStr">
        <is>
          <t>Census PEP Vintage 2019 — sub-county/place totals (sub-est2019_41.csv)</t>
        </is>
      </c>
      <c r="Q32" s="7" t="inlineStr">
        <is>
          <t>ACS S2001 (2012-2016) FIPS 4115800 Corvallis</t>
        </is>
      </c>
    </row>
    <row r="33">
      <c r="A33" t="inlineStr">
        <is>
          <t>City of Corvallis, OR</t>
        </is>
      </c>
      <c r="B33" t="inlineStr">
        <is>
          <t>City</t>
        </is>
      </c>
      <c r="C33" t="inlineStr">
        <is>
          <t>Population</t>
        </is>
      </c>
      <c r="D33" s="2" t="n">
        <v>2017</v>
      </c>
      <c r="E33" s="3" t="n">
        <v>91767569</v>
      </c>
      <c r="F33" s="4" t="n">
        <v>254.469</v>
      </c>
      <c r="G33" s="5" t="n">
        <v>58546</v>
      </c>
      <c r="H33" s="3" t="n">
        <v>62478</v>
      </c>
      <c r="I33" s="3" t="n">
        <v>46175</v>
      </c>
      <c r="J33" s="3">
        <f>E33*(SUMIFS($F:$F,$A:$A,$A33,$D:$D,2025)/F33)</f>
        <v/>
      </c>
      <c r="K33" s="3">
        <f>$E$32*($G33/$G$32)*($F33/$F$32)</f>
        <v/>
      </c>
      <c r="L33" s="6" t="n">
        <v>1567.443873193728</v>
      </c>
      <c r="M33" s="6" t="n">
        <v>2110.38141277139</v>
      </c>
      <c r="N33" s="7" t="inlineStr">
        <is>
          <t>p. 48_FY2017_Corvallis_Ci_ACFR</t>
        </is>
      </c>
      <c r="O33" s="7" t="inlineStr">
        <is>
          <t>BLS series CUUR0400SA0 — CPI-U West Region, NSA (June values)</t>
        </is>
      </c>
      <c r="P33" s="7" t="inlineStr">
        <is>
          <t>Census PEP Vintage 2019 — sub-county/place totals (sub-est2019_41.csv)</t>
        </is>
      </c>
      <c r="Q33" s="7" t="inlineStr">
        <is>
          <t>ACS S2001 (2013-2017) FIPS 4115800 Corvallis</t>
        </is>
      </c>
    </row>
    <row r="34">
      <c r="A34" t="inlineStr">
        <is>
          <t>City of Corvallis, OR</t>
        </is>
      </c>
      <c r="B34" t="inlineStr">
        <is>
          <t>City</t>
        </is>
      </c>
      <c r="C34" t="inlineStr">
        <is>
          <t>Population</t>
        </is>
      </c>
      <c r="D34" s="2" t="n">
        <v>2018</v>
      </c>
      <c r="E34" s="3" t="n">
        <v>93221644</v>
      </c>
      <c r="F34" s="4" t="n">
        <v>263.732</v>
      </c>
      <c r="G34" s="5" t="n">
        <v>58969</v>
      </c>
      <c r="H34" s="3" t="n">
        <v>62267</v>
      </c>
      <c r="I34" s="3" t="n">
        <v>46922</v>
      </c>
      <c r="J34" s="3">
        <f>E34*(SUMIFS($F:$F,$A:$A,$A34,$D:$D,2025)/F34)</f>
        <v/>
      </c>
      <c r="K34" s="3">
        <f>$E$32*($G34/$G$32)*($F34/$F$32)</f>
        <v/>
      </c>
      <c r="L34" s="6" t="n">
        <v>1580.858484966677</v>
      </c>
      <c r="M34" s="6" t="n">
        <v>2053.685817837381</v>
      </c>
      <c r="N34" s="7" t="inlineStr">
        <is>
          <t>p. 42_FY2018_Corvallis_Ci_ACFR</t>
        </is>
      </c>
      <c r="O34" s="7" t="inlineStr">
        <is>
          <t>BLS series CUUR0400SA0 — CPI-U West Region, NSA (June values)</t>
        </is>
      </c>
      <c r="P34" s="7" t="inlineStr">
        <is>
          <t>Census PEP Vintage 2019 — sub-county/place totals (sub-est2019_41.csv)</t>
        </is>
      </c>
      <c r="Q34" s="7" t="inlineStr">
        <is>
          <t>ACS S2001 (2014-2018) FIPS 4115800 Corvallis</t>
        </is>
      </c>
    </row>
    <row r="35">
      <c r="A35" t="inlineStr">
        <is>
          <t>City of Corvallis, OR</t>
        </is>
      </c>
      <c r="B35" t="inlineStr">
        <is>
          <t>City</t>
        </is>
      </c>
      <c r="C35" t="inlineStr">
        <is>
          <t>Population</t>
        </is>
      </c>
      <c r="D35" s="2" t="n">
        <v>2019</v>
      </c>
      <c r="E35" s="3" t="n">
        <v>99937320</v>
      </c>
      <c r="F35" s="4" t="n">
        <v>270.957</v>
      </c>
      <c r="G35" s="5" t="n">
        <v>58856</v>
      </c>
      <c r="H35" s="3" t="n">
        <v>65213</v>
      </c>
      <c r="I35" s="3" t="n">
        <v>48970</v>
      </c>
      <c r="J35" s="3">
        <f>E35*(SUMIFS($F:$F,$A:$A,$A35,$D:$D,2025)/F35)</f>
        <v/>
      </c>
      <c r="K35" s="3">
        <f>$E$32*($G35/$G$32)*($F35/$F$32)</f>
        <v/>
      </c>
      <c r="L35" s="6" t="n">
        <v>1697.997145575642</v>
      </c>
      <c r="M35" s="6" t="n">
        <v>2147.041397849502</v>
      </c>
      <c r="N35" s="7" t="inlineStr">
        <is>
          <t>p. 42_FY2019_Corvallis_Ci_ACFR</t>
        </is>
      </c>
      <c r="O35" s="7" t="inlineStr">
        <is>
          <t>BLS series CUUR0400SA0 — CPI-U West Region, NSA (June values)</t>
        </is>
      </c>
      <c r="P35" s="7" t="inlineStr">
        <is>
          <t>Census PEP Vintage 2019 — sub-county/place totals (sub-est2019_41.csv)</t>
        </is>
      </c>
      <c r="Q35" s="7" t="inlineStr">
        <is>
          <t>ACS S2001 (2015-2019) FIPS 4115800 Corvallis</t>
        </is>
      </c>
    </row>
    <row r="36">
      <c r="A36" t="inlineStr">
        <is>
          <t>City of Corvallis, OR</t>
        </is>
      </c>
      <c r="B36" t="inlineStr">
        <is>
          <t>City</t>
        </is>
      </c>
      <c r="C36" t="inlineStr">
        <is>
          <t>Population</t>
        </is>
      </c>
      <c r="D36" s="2" t="n">
        <v>2020</v>
      </c>
      <c r="E36" s="3" t="n">
        <v>100436990</v>
      </c>
      <c r="F36" s="4" t="n">
        <v>274.155</v>
      </c>
      <c r="G36" s="5" t="n">
        <v>58356</v>
      </c>
      <c r="H36" s="3" t="n">
        <v>70539</v>
      </c>
      <c r="I36" s="3" t="n">
        <v>50411</v>
      </c>
      <c r="J36" s="3">
        <f>E36*(SUMIFS($F:$F,$A:$A,$A36,$D:$D,2025)/F36)</f>
        <v/>
      </c>
      <c r="K36" s="3">
        <f>$E$32*($G36/$G$32)*($F36/$F$32)</f>
        <v/>
      </c>
      <c r="L36" s="6" t="n">
        <v>1721.108197957365</v>
      </c>
      <c r="M36" s="6" t="n">
        <v>2150.878309812941</v>
      </c>
      <c r="N36" s="7" t="inlineStr">
        <is>
          <t>p. 42_FY2020_Corvallis_Ci_ACFR</t>
        </is>
      </c>
      <c r="O36" s="7" t="inlineStr">
        <is>
          <t>BLS series CUUR0400SA0 — CPI-U West Region, NSA (June values)</t>
        </is>
      </c>
      <c r="P36" s="7" t="inlineStr">
        <is>
          <t>Census PEP Vintage 2025 — sub-county/place totals (sub-est2025.csv)</t>
        </is>
      </c>
      <c r="Q36" s="7" t="inlineStr">
        <is>
          <t>ACS S2001 (2016-2020) FIPS 4115800 Corvallis</t>
        </is>
      </c>
    </row>
    <row r="37">
      <c r="A37" t="inlineStr">
        <is>
          <t>City of Corvallis, OR</t>
        </is>
      </c>
      <c r="B37" t="inlineStr">
        <is>
          <t>City</t>
        </is>
      </c>
      <c r="C37" t="inlineStr">
        <is>
          <t>Population</t>
        </is>
      </c>
      <c r="D37" s="2" t="n">
        <v>2021</v>
      </c>
      <c r="E37" s="3" t="n">
        <v>114206467</v>
      </c>
      <c r="F37" s="4" t="n">
        <v>288.263</v>
      </c>
      <c r="G37" s="5" t="n">
        <v>57012</v>
      </c>
      <c r="H37" s="3" t="n">
        <v>75557</v>
      </c>
      <c r="I37" s="3" t="n">
        <v>54686</v>
      </c>
      <c r="J37" s="3">
        <f>E37*(SUMIFS($F:$F,$A:$A,$A37,$D:$D,2025)/F37)</f>
        <v/>
      </c>
      <c r="K37" s="3">
        <f>$E$32*($G37/$G$32)*($F37/$F$32)</f>
        <v/>
      </c>
      <c r="L37" s="6" t="n">
        <v>2003.200501648776</v>
      </c>
      <c r="M37" s="6" t="n">
        <v>2380.890136685569</v>
      </c>
      <c r="N37" s="7" t="inlineStr">
        <is>
          <t>p. 42_FY2021_Corvallis_Ci_ACFR</t>
        </is>
      </c>
      <c r="O37" s="7" t="inlineStr">
        <is>
          <t>BLS series CUUR0400SA0 — CPI-U West Region, NSA (June values)</t>
        </is>
      </c>
      <c r="P37" s="7" t="inlineStr">
        <is>
          <t>Census PEP Vintage 2025 — sub-county/place totals (sub-est2025.csv)</t>
        </is>
      </c>
      <c r="Q37" s="7" t="inlineStr">
        <is>
          <t>ACS S2001 (2017-2021) FIPS 4115800 Corvallis</t>
        </is>
      </c>
    </row>
    <row r="38">
      <c r="A38" t="inlineStr">
        <is>
          <t>City of Corvallis, OR</t>
        </is>
      </c>
      <c r="B38" t="inlineStr">
        <is>
          <t>City</t>
        </is>
      </c>
      <c r="C38" t="inlineStr">
        <is>
          <t>Population</t>
        </is>
      </c>
      <c r="D38" s="2" t="n">
        <v>2022</v>
      </c>
      <c r="E38" s="3" t="n">
        <v>104999059</v>
      </c>
      <c r="F38" s="4" t="n">
        <v>313.496</v>
      </c>
      <c r="G38" s="5" t="n">
        <v>60689</v>
      </c>
      <c r="H38" s="3" t="n">
        <v>80017</v>
      </c>
      <c r="I38" s="3" t="n">
        <v>58231</v>
      </c>
      <c r="J38" s="3">
        <f>E38*(SUMIFS($F:$F,$A:$A,$A38,$D:$D,2025)/F38)</f>
        <v/>
      </c>
      <c r="K38" s="3">
        <f>$E$32*($G38/$G$32)*($F38/$F$32)</f>
        <v/>
      </c>
      <c r="L38" s="6" t="n">
        <v>1730.116808647366</v>
      </c>
      <c r="M38" s="6" t="n">
        <v>1890.807251643083</v>
      </c>
      <c r="N38" s="7" t="inlineStr">
        <is>
          <t>p. 40_FY2022_Corvallis_Ci_ACFR</t>
        </is>
      </c>
      <c r="O38" s="7" t="inlineStr">
        <is>
          <t>BLS series CUUR0400SA0 — CPI-U West Region, NSA (June values)</t>
        </is>
      </c>
      <c r="P38" s="7" t="inlineStr">
        <is>
          <t>Census PEP Vintage 2025 — sub-county/place totals (sub-est2025.csv)</t>
        </is>
      </c>
      <c r="Q38" s="7" t="inlineStr">
        <is>
          <t>ACS S2001 (2018-2022) FIPS 4115800 Corvallis</t>
        </is>
      </c>
    </row>
    <row r="39">
      <c r="A39" t="inlineStr">
        <is>
          <t>City of Corvallis, OR</t>
        </is>
      </c>
      <c r="B39" t="inlineStr">
        <is>
          <t>City</t>
        </is>
      </c>
      <c r="C39" t="inlineStr">
        <is>
          <t>Population</t>
        </is>
      </c>
      <c r="D39" s="2" t="n">
        <v>2023</v>
      </c>
      <c r="E39" s="3" t="n">
        <v>110851468</v>
      </c>
      <c r="F39" s="4" t="n">
        <v>324.448</v>
      </c>
      <c r="G39" s="5" t="n">
        <v>61292</v>
      </c>
      <c r="H39" s="3" t="n">
        <v>84476</v>
      </c>
      <c r="I39" s="3" t="n">
        <v>60441</v>
      </c>
      <c r="J39" s="3">
        <f>E39*(SUMIFS($F:$F,$A:$A,$A39,$D:$D,2025)/F39)</f>
        <v/>
      </c>
      <c r="K39" s="3">
        <f>$E$32*($G39/$G$32)*($F39/$F$32)</f>
        <v/>
      </c>
      <c r="L39" s="6" t="n">
        <v>1808.579716765646</v>
      </c>
      <c r="M39" s="6" t="n">
        <v>1909.837393049821</v>
      </c>
      <c r="N39" s="7" t="inlineStr">
        <is>
          <t>p. 40_FY2023_Corvallis_Ci_ACFR</t>
        </is>
      </c>
      <c r="O39" s="7" t="inlineStr">
        <is>
          <t>BLS series CUUR0400SA0 — CPI-U West Region, NSA (June values)</t>
        </is>
      </c>
      <c r="P39" s="7" t="inlineStr">
        <is>
          <t>Census PEP Vintage 2025 — sub-county/place totals (sub-est2025.csv)</t>
        </is>
      </c>
      <c r="Q39" s="7" t="inlineStr">
        <is>
          <t>ACS S2001 (2019-2023) FIPS 4115800 Corvallis</t>
        </is>
      </c>
    </row>
    <row r="40">
      <c r="A40" t="inlineStr">
        <is>
          <t>City of Corvallis, OR</t>
        </is>
      </c>
      <c r="B40" t="inlineStr">
        <is>
          <t>City</t>
        </is>
      </c>
      <c r="C40" t="inlineStr">
        <is>
          <t>Population</t>
        </is>
      </c>
      <c r="D40" s="2" t="n">
        <v>2024</v>
      </c>
      <c r="E40" s="3" t="n">
        <v>128745849</v>
      </c>
      <c r="F40" s="4" t="n">
        <v>333.662</v>
      </c>
      <c r="G40" s="5" t="n">
        <v>61255</v>
      </c>
      <c r="H40" s="3" t="n">
        <v>88567</v>
      </c>
      <c r="I40" s="3" t="n">
        <v>62434</v>
      </c>
      <c r="J40" s="3">
        <f>E40*(SUMIFS($F:$F,$A:$A,$A40,$D:$D,2025)/F40)</f>
        <v/>
      </c>
      <c r="K40" s="3">
        <f>$E$32*($G40/$G$32)*($F40/$F$32)</f>
        <v/>
      </c>
      <c r="L40" s="6" t="n">
        <v>2101.801469267815</v>
      </c>
      <c r="M40" s="6" t="n">
        <v>2158.185549419034</v>
      </c>
      <c r="N40" s="7" t="inlineStr">
        <is>
          <t>p. 40_FY2024_Corvallis_Ci_ACFR</t>
        </is>
      </c>
      <c r="O40" s="7" t="inlineStr">
        <is>
          <t>BLS series CUUR0400SA0 — CPI-U West Region, NSA (June values)</t>
        </is>
      </c>
      <c r="P40" s="7" t="inlineStr">
        <is>
          <t>Census PEP Vintage 2025 — sub-county/place totals (sub-est2025.csv)</t>
        </is>
      </c>
      <c r="Q40" s="7" t="inlineStr">
        <is>
          <t>ACS S2001 (2020-2024) FIPS 4115800 Corvallis</t>
        </is>
      </c>
    </row>
    <row r="41">
      <c r="A41" t="inlineStr">
        <is>
          <t>City of Corvallis, OR</t>
        </is>
      </c>
      <c r="B41" t="inlineStr">
        <is>
          <t>City</t>
        </is>
      </c>
      <c r="C41" t="inlineStr">
        <is>
          <t>Population</t>
        </is>
      </c>
      <c r="D41" s="2" t="n">
        <v>2025</v>
      </c>
      <c r="E41" s="3" t="n">
        <v>130001900</v>
      </c>
      <c r="F41" s="4" t="n">
        <v>342.613</v>
      </c>
      <c r="G41" s="5" t="n">
        <v>61499</v>
      </c>
      <c r="H41" s="3" t="inlineStr">
        <is>
          <t>N/A</t>
        </is>
      </c>
      <c r="I41" s="3" t="inlineStr">
        <is>
          <t>N/A</t>
        </is>
      </c>
      <c r="J41" s="3">
        <f>E41*(SUMIFS($F:$F,$A:$A,$A41,$D:$D,2025)/F41)</f>
        <v/>
      </c>
      <c r="K41" s="3">
        <f>$E$32*($G41/$G$32)*($F41/$F$32)</f>
        <v/>
      </c>
      <c r="L41" s="6" t="n">
        <v>2113.886404656986</v>
      </c>
      <c r="M41" s="6" t="n">
        <v>2113.886404656986</v>
      </c>
      <c r="N41" s="7" t="inlineStr">
        <is>
          <t>p. 40_FY2025_Corvallis_Ci_ACFR_(city_website)</t>
        </is>
      </c>
      <c r="O41" s="7" t="inlineStr">
        <is>
          <t>BLS series CUUR0400SA0 — CPI-U West Region, NSA (June values)</t>
        </is>
      </c>
      <c r="P41" s="7" t="inlineStr">
        <is>
          <t>Census PEP Vintage 2025 — sub-county/place totals (sub-est2025.csv)</t>
        </is>
      </c>
      <c r="Q41" s="7" t="inlineStr">
        <is>
          <t>N/A</t>
        </is>
      </c>
    </row>
    <row r="42">
      <c r="A42" t="inlineStr">
        <is>
          <t>City of McMinnville, OR</t>
        </is>
      </c>
      <c r="B42" t="inlineStr">
        <is>
          <t>City</t>
        </is>
      </c>
      <c r="C42" t="inlineStr">
        <is>
          <t>Population</t>
        </is>
      </c>
      <c r="D42" s="2" t="n">
        <v>2016</v>
      </c>
      <c r="E42" s="3" t="n">
        <v>49611508</v>
      </c>
      <c r="F42" s="4" t="n">
        <v>248.228</v>
      </c>
      <c r="G42" s="5" t="n">
        <v>33797</v>
      </c>
      <c r="H42" s="3" t="n">
        <v>53168</v>
      </c>
      <c r="I42" s="3" t="inlineStr">
        <is>
          <t>N/A</t>
        </is>
      </c>
      <c r="J42" s="3">
        <f>E42*(SUMIFS($F:$F,$A:$A,$A42,$D:$D,2025)/F42)</f>
        <v/>
      </c>
      <c r="K42" s="3">
        <f>$E$42*($G42/$G$42)*($F42/$F$42)</f>
        <v/>
      </c>
      <c r="L42" s="6" t="n">
        <v>1467.92638399858</v>
      </c>
      <c r="M42" s="6" t="n">
        <v>2026.083528856154</v>
      </c>
      <c r="N42" s="7" t="inlineStr">
        <is>
          <t>p. 46_FY2016_McMinnville_Ci_ACFR</t>
        </is>
      </c>
      <c r="O42" s="7" t="inlineStr">
        <is>
          <t>BLS series CUUR0400SA0 — CPI-U West Region, NSA (June values)</t>
        </is>
      </c>
      <c r="P42" s="7" t="inlineStr">
        <is>
          <t>Census PEP Vintage 2019 — sub-county/place totals (sub-est2019_41.csv)</t>
        </is>
      </c>
      <c r="Q42" s="7" t="inlineStr">
        <is>
          <t>ACS S2001 (2012-2016) FIPS 4145000 McMinnville</t>
        </is>
      </c>
    </row>
    <row r="43">
      <c r="A43" t="inlineStr">
        <is>
          <t>City of McMinnville, OR</t>
        </is>
      </c>
      <c r="B43" t="inlineStr">
        <is>
          <t>City</t>
        </is>
      </c>
      <c r="C43" t="inlineStr">
        <is>
          <t>Population</t>
        </is>
      </c>
      <c r="D43" s="2" t="n">
        <v>2017</v>
      </c>
      <c r="E43" s="3" t="n">
        <v>41121353</v>
      </c>
      <c r="F43" s="4" t="n">
        <v>254.469</v>
      </c>
      <c r="G43" s="5" t="n">
        <v>34155</v>
      </c>
      <c r="H43" s="3" t="n">
        <v>56184</v>
      </c>
      <c r="I43" s="3" t="n">
        <v>42710</v>
      </c>
      <c r="J43" s="3">
        <f>E43*(SUMIFS($F:$F,$A:$A,$A43,$D:$D,2025)/F43)</f>
        <v/>
      </c>
      <c r="K43" s="3">
        <f>$E$42*($G43/$G$42)*($F43/$F$42)</f>
        <v/>
      </c>
      <c r="L43" s="6" t="n">
        <v>1203.962904406383</v>
      </c>
      <c r="M43" s="6" t="n">
        <v>1620.996437944834</v>
      </c>
      <c r="N43" s="7" t="inlineStr">
        <is>
          <t>p. 46_FY2017_McMinnville_Ci_ACFR</t>
        </is>
      </c>
      <c r="O43" s="7" t="inlineStr">
        <is>
          <t>BLS series CUUR0400SA0 — CPI-U West Region, NSA (June values)</t>
        </is>
      </c>
      <c r="P43" s="7" t="inlineStr">
        <is>
          <t>Census PEP Vintage 2019 — sub-county/place totals (sub-est2019_41.csv)</t>
        </is>
      </c>
      <c r="Q43" s="7" t="inlineStr">
        <is>
          <t>ACS S2001 (2013-2017) FIPS 4145000 McMinnville</t>
        </is>
      </c>
    </row>
    <row r="44">
      <c r="A44" t="inlineStr">
        <is>
          <t>City of McMinnville, OR</t>
        </is>
      </c>
      <c r="B44" t="inlineStr">
        <is>
          <t>City</t>
        </is>
      </c>
      <c r="C44" t="inlineStr">
        <is>
          <t>Population</t>
        </is>
      </c>
      <c r="D44" s="2" t="n">
        <v>2018</v>
      </c>
      <c r="E44" s="3" t="n">
        <v>39085918</v>
      </c>
      <c r="F44" s="4" t="n">
        <v>263.732</v>
      </c>
      <c r="G44" s="5" t="n">
        <v>34401</v>
      </c>
      <c r="H44" s="3" t="n">
        <v>54637</v>
      </c>
      <c r="I44" s="3" t="n">
        <v>42429</v>
      </c>
      <c r="J44" s="3">
        <f>E44*(SUMIFS($F:$F,$A:$A,$A44,$D:$D,2025)/F44)</f>
        <v/>
      </c>
      <c r="K44" s="3">
        <f>$E$42*($G44/$G$42)*($F44/$F$42)</f>
        <v/>
      </c>
      <c r="L44" s="6" t="n">
        <v>1136.185517862853</v>
      </c>
      <c r="M44" s="6" t="n">
        <v>1476.013259033965</v>
      </c>
      <c r="N44" s="7" t="inlineStr">
        <is>
          <t>p. 46_FY2018_McMinnville_Ci_ACFR</t>
        </is>
      </c>
      <c r="O44" s="7" t="inlineStr">
        <is>
          <t>BLS series CUUR0400SA0 — CPI-U West Region, NSA (June values)</t>
        </is>
      </c>
      <c r="P44" s="7" t="inlineStr">
        <is>
          <t>Census PEP Vintage 2019 — sub-county/place totals (sub-est2019_41.csv)</t>
        </is>
      </c>
      <c r="Q44" s="7" t="inlineStr">
        <is>
          <t>ACS S2001 (2014-2018) FIPS 4145000 McMinnville</t>
        </is>
      </c>
    </row>
    <row r="45">
      <c r="A45" t="inlineStr">
        <is>
          <t>City of McMinnville, OR</t>
        </is>
      </c>
      <c r="B45" t="inlineStr">
        <is>
          <t>City</t>
        </is>
      </c>
      <c r="C45" t="inlineStr">
        <is>
          <t>Population</t>
        </is>
      </c>
      <c r="D45" s="2" t="n">
        <v>2019</v>
      </c>
      <c r="E45" s="3" t="n">
        <v>50419338</v>
      </c>
      <c r="F45" s="4" t="n">
        <v>270.957</v>
      </c>
      <c r="G45" s="5" t="n">
        <v>34743</v>
      </c>
      <c r="H45" s="3" t="n">
        <v>57814</v>
      </c>
      <c r="I45" s="3" t="n">
        <v>43654</v>
      </c>
      <c r="J45" s="3">
        <f>E45*(SUMIFS($F:$F,$A:$A,$A45,$D:$D,2025)/F45)</f>
        <v/>
      </c>
      <c r="K45" s="3">
        <f>$E$42*($G45/$G$42)*($F45/$F$42)</f>
        <v/>
      </c>
      <c r="L45" s="6" t="n">
        <v>1451.208531214921</v>
      </c>
      <c r="M45" s="6" t="n">
        <v>1834.988239850374</v>
      </c>
      <c r="N45" s="7" t="inlineStr">
        <is>
          <t>p. 44_FY2019_McMinnville_Ci_ACFR</t>
        </is>
      </c>
      <c r="O45" s="7" t="inlineStr">
        <is>
          <t>BLS series CUUR0400SA0 — CPI-U West Region, NSA (June values)</t>
        </is>
      </c>
      <c r="P45" s="7" t="inlineStr">
        <is>
          <t>Census PEP Vintage 2019 — sub-county/place totals (sub-est2019_41.csv)</t>
        </is>
      </c>
      <c r="Q45" s="7" t="inlineStr">
        <is>
          <t>ACS S2001 (2015-2019) FIPS 4145000 McMinnville</t>
        </is>
      </c>
    </row>
    <row r="46">
      <c r="A46" t="inlineStr">
        <is>
          <t>City of McMinnville, OR</t>
        </is>
      </c>
      <c r="B46" t="inlineStr">
        <is>
          <t>City</t>
        </is>
      </c>
      <c r="C46" t="inlineStr">
        <is>
          <t>Population</t>
        </is>
      </c>
      <c r="D46" s="2" t="n">
        <v>2020</v>
      </c>
      <c r="E46" s="3" t="n">
        <v>49278204</v>
      </c>
      <c r="F46" s="4" t="n">
        <v>274.155</v>
      </c>
      <c r="G46" s="5" t="n">
        <v>34296</v>
      </c>
      <c r="H46" s="3" t="n">
        <v>60146</v>
      </c>
      <c r="I46" s="3" t="n">
        <v>43175</v>
      </c>
      <c r="J46" s="3">
        <f>E46*(SUMIFS($F:$F,$A:$A,$A46,$D:$D,2025)/F46)</f>
        <v/>
      </c>
      <c r="K46" s="3">
        <f>$E$42*($G46/$G$42)*($F46/$F$42)</f>
        <v/>
      </c>
      <c r="L46" s="6" t="n">
        <v>1436.849895031491</v>
      </c>
      <c r="M46" s="6" t="n">
        <v>1795.639156996677</v>
      </c>
      <c r="N46" s="7" t="inlineStr">
        <is>
          <t>p. 44_FY2020_McMinnville_Ci_ACFR</t>
        </is>
      </c>
      <c r="O46" s="7" t="inlineStr">
        <is>
          <t>BLS series CUUR0400SA0 — CPI-U West Region, NSA (June values)</t>
        </is>
      </c>
      <c r="P46" s="7" t="inlineStr">
        <is>
          <t>Census PEP Vintage 2025 — sub-county/place totals (sub-est2025.csv)</t>
        </is>
      </c>
      <c r="Q46" s="7" t="inlineStr">
        <is>
          <t>ACS S2001 (2016-2020) FIPS 4145000 McMinnville</t>
        </is>
      </c>
    </row>
    <row r="47">
      <c r="A47" t="inlineStr">
        <is>
          <t>City of McMinnville, OR</t>
        </is>
      </c>
      <c r="B47" t="inlineStr">
        <is>
          <t>City</t>
        </is>
      </c>
      <c r="C47" t="inlineStr">
        <is>
          <t>Population</t>
        </is>
      </c>
      <c r="D47" s="2" t="n">
        <v>2021</v>
      </c>
      <c r="E47" s="3" t="n">
        <v>51887177</v>
      </c>
      <c r="F47" s="4" t="n">
        <v>288.263</v>
      </c>
      <c r="G47" s="5" t="n">
        <v>34352</v>
      </c>
      <c r="H47" s="3" t="n">
        <v>57903</v>
      </c>
      <c r="I47" s="3" t="n">
        <v>44648</v>
      </c>
      <c r="J47" s="3">
        <f>E47*(SUMIFS($F:$F,$A:$A,$A47,$D:$D,2025)/F47)</f>
        <v/>
      </c>
      <c r="K47" s="3">
        <f>$E$42*($G47/$G$42)*($F47/$F$42)</f>
        <v/>
      </c>
      <c r="L47" s="6" t="n">
        <v>1510.455781322776</v>
      </c>
      <c r="M47" s="6" t="n">
        <v>1795.241798657269</v>
      </c>
      <c r="N47" s="7" t="inlineStr">
        <is>
          <t>p. 43_FY2021_McMinnville_Ci_ACFR</t>
        </is>
      </c>
      <c r="O47" s="7" t="inlineStr">
        <is>
          <t>BLS series CUUR0400SA0 — CPI-U West Region, NSA (June values)</t>
        </is>
      </c>
      <c r="P47" s="7" t="inlineStr">
        <is>
          <t>Census PEP Vintage 2025 — sub-county/place totals (sub-est2025.csv)</t>
        </is>
      </c>
      <c r="Q47" s="7" t="inlineStr">
        <is>
          <t>ACS S2001 (2017-2021) FIPS 4145000 McMinnville</t>
        </is>
      </c>
    </row>
    <row r="48">
      <c r="A48" t="inlineStr">
        <is>
          <t>City of McMinnville, OR</t>
        </is>
      </c>
      <c r="B48" t="inlineStr">
        <is>
          <t>City</t>
        </is>
      </c>
      <c r="C48" t="inlineStr">
        <is>
          <t>Population</t>
        </is>
      </c>
      <c r="D48" s="2" t="n">
        <v>2022</v>
      </c>
      <c r="E48" s="3" t="n">
        <v>44778115</v>
      </c>
      <c r="F48" s="4" t="n">
        <v>313.496</v>
      </c>
      <c r="G48" s="5" t="n">
        <v>34282</v>
      </c>
      <c r="H48" s="3" t="n">
        <v>62397</v>
      </c>
      <c r="I48" s="3" t="n">
        <v>48391</v>
      </c>
      <c r="J48" s="3">
        <f>E48*(SUMIFS($F:$F,$A:$A,$A48,$D:$D,2025)/F48)</f>
        <v/>
      </c>
      <c r="K48" s="3">
        <f>$E$42*($G48/$G$42)*($F48/$F$42)</f>
        <v/>
      </c>
      <c r="L48" s="6" t="n">
        <v>1306.169855901056</v>
      </c>
      <c r="M48" s="6" t="n">
        <v>1427.484793553438</v>
      </c>
      <c r="N48" s="7" t="inlineStr">
        <is>
          <t>p. 47_FY2022_McMinnville_Ci_ACFR</t>
        </is>
      </c>
      <c r="O48" s="7" t="inlineStr">
        <is>
          <t>BLS series CUUR0400SA0 — CPI-U West Region, NSA (June values)</t>
        </is>
      </c>
      <c r="P48" s="7" t="inlineStr">
        <is>
          <t>Census PEP Vintage 2025 — sub-county/place totals (sub-est2025.csv)</t>
        </is>
      </c>
      <c r="Q48" s="7" t="inlineStr">
        <is>
          <t>ACS S2001 (2018-2022) FIPS 4145000 McMinnville</t>
        </is>
      </c>
    </row>
    <row r="49">
      <c r="A49" t="inlineStr">
        <is>
          <t>City of McMinnville, OR</t>
        </is>
      </c>
      <c r="B49" t="inlineStr">
        <is>
          <t>City</t>
        </is>
      </c>
      <c r="C49" t="inlineStr">
        <is>
          <t>Population</t>
        </is>
      </c>
      <c r="D49" s="2" t="n">
        <v>2023</v>
      </c>
      <c r="E49" s="3" t="n">
        <v>52051916</v>
      </c>
      <c r="F49" s="4" t="n">
        <v>324.448</v>
      </c>
      <c r="G49" s="5" t="n">
        <v>34887</v>
      </c>
      <c r="H49" s="3" t="n">
        <v>66526</v>
      </c>
      <c r="I49" s="3" t="n">
        <v>51993</v>
      </c>
      <c r="J49" s="3">
        <f>E49*(SUMIFS($F:$F,$A:$A,$A49,$D:$D,2025)/F49)</f>
        <v/>
      </c>
      <c r="K49" s="3">
        <f>$E$42*($G49/$G$42)*($F49/$F$42)</f>
        <v/>
      </c>
      <c r="L49" s="6" t="n">
        <v>1492.014675953794</v>
      </c>
      <c r="M49" s="6" t="n">
        <v>1575.548698628307</v>
      </c>
      <c r="N49" s="7" t="inlineStr">
        <is>
          <t>p. 42_FY2023_McMinnville_Ci_ACFR</t>
        </is>
      </c>
      <c r="O49" s="7" t="inlineStr">
        <is>
          <t>BLS series CUUR0400SA0 — CPI-U West Region, NSA (June values)</t>
        </is>
      </c>
      <c r="P49" s="7" t="inlineStr">
        <is>
          <t>Census PEP Vintage 2025 — sub-county/place totals (sub-est2025.csv)</t>
        </is>
      </c>
      <c r="Q49" s="7" t="inlineStr">
        <is>
          <t>ACS S2001 (2019-2023) FIPS 4145000 McMinnville</t>
        </is>
      </c>
    </row>
    <row r="50">
      <c r="A50" t="inlineStr">
        <is>
          <t>City of McMinnville, OR</t>
        </is>
      </c>
      <c r="B50" t="inlineStr">
        <is>
          <t>City</t>
        </is>
      </c>
      <c r="C50" t="inlineStr">
        <is>
          <t>Population</t>
        </is>
      </c>
      <c r="D50" s="2" t="n">
        <v>2024</v>
      </c>
      <c r="E50" s="3" t="n">
        <v>53689740</v>
      </c>
      <c r="F50" s="4" t="n">
        <v>333.662</v>
      </c>
      <c r="G50" s="5" t="n">
        <v>35203</v>
      </c>
      <c r="H50" s="3" t="n">
        <v>69647</v>
      </c>
      <c r="I50" s="3" t="n">
        <v>53757</v>
      </c>
      <c r="J50" s="3">
        <f>E50*(SUMIFS($F:$F,$A:$A,$A50,$D:$D,2025)/F50)</f>
        <v/>
      </c>
      <c r="K50" s="3">
        <f>$E$42*($G50/$G$42)*($F50/$F$42)</f>
        <v/>
      </c>
      <c r="L50" s="6" t="n">
        <v>1525.146720449962</v>
      </c>
      <c r="M50" s="6" t="n">
        <v>1566.061143712867</v>
      </c>
      <c r="N50" s="7" t="inlineStr">
        <is>
          <t>p. 47_FY2024_McMinnville_Ci_ACFR</t>
        </is>
      </c>
      <c r="O50" s="7" t="inlineStr">
        <is>
          <t>BLS series CUUR0400SA0 — CPI-U West Region, NSA (June values)</t>
        </is>
      </c>
      <c r="P50" s="7" t="inlineStr">
        <is>
          <t>Census PEP Vintage 2025 — sub-county/place totals (sub-est2025.csv)</t>
        </is>
      </c>
      <c r="Q50" s="7" t="inlineStr">
        <is>
          <t>ACS S2001 (2020-2024) FIPS 4145000 McMinnville</t>
        </is>
      </c>
    </row>
    <row r="51">
      <c r="A51" t="inlineStr">
        <is>
          <t>City of McMinnville, OR</t>
        </is>
      </c>
      <c r="B51" t="inlineStr">
        <is>
          <t>City</t>
        </is>
      </c>
      <c r="C51" t="inlineStr">
        <is>
          <t>Population</t>
        </is>
      </c>
      <c r="D51" s="2" t="n">
        <v>2025</v>
      </c>
      <c r="E51" s="3" t="n">
        <v>52167090</v>
      </c>
      <c r="F51" s="4" t="n">
        <v>342.613</v>
      </c>
      <c r="G51" s="5" t="n">
        <v>34647</v>
      </c>
      <c r="H51" s="3" t="inlineStr">
        <is>
          <t>N/A</t>
        </is>
      </c>
      <c r="I51" s="3" t="inlineStr">
        <is>
          <t>N/A</t>
        </is>
      </c>
      <c r="J51" s="3">
        <f>E51*(SUMIFS($F:$F,$A:$A,$A51,$D:$D,2025)/F51)</f>
        <v/>
      </c>
      <c r="K51" s="3">
        <f>$E$42*($G51/$G$42)*($F51/$F$42)</f>
        <v/>
      </c>
      <c r="L51" s="6" t="n">
        <v>1505.674084336306</v>
      </c>
      <c r="M51" s="6" t="n">
        <v>1505.674084336306</v>
      </c>
      <c r="N51" s="7" t="inlineStr">
        <is>
          <t>p. 41_FY2025_McMinnville_Ci_ACFR</t>
        </is>
      </c>
      <c r="O51" s="7" t="inlineStr">
        <is>
          <t>BLS series CUUR0400SA0 — CPI-U West Region, NSA (June values)</t>
        </is>
      </c>
      <c r="P51" s="7" t="inlineStr">
        <is>
          <t>Census PEP Vintage 2025 — sub-county/place totals (sub-est2025.csv)</t>
        </is>
      </c>
      <c r="Q51" s="7" t="inlineStr">
        <is>
          <t>N/A</t>
        </is>
      </c>
    </row>
    <row r="52">
      <c r="A52" t="inlineStr">
        <is>
          <t>City of Portland, OR</t>
        </is>
      </c>
      <c r="B52" t="inlineStr">
        <is>
          <t>City</t>
        </is>
      </c>
      <c r="C52" t="inlineStr">
        <is>
          <t>Population</t>
        </is>
      </c>
      <c r="D52" s="2" t="n">
        <v>2016</v>
      </c>
      <c r="E52" s="3" t="n">
        <v>1993889430</v>
      </c>
      <c r="F52" s="4" t="n">
        <v>248.228</v>
      </c>
      <c r="G52" s="5" t="n">
        <v>642720</v>
      </c>
      <c r="H52" s="3" t="n">
        <v>66027</v>
      </c>
      <c r="I52" s="3" t="inlineStr">
        <is>
          <t>N/A</t>
        </is>
      </c>
      <c r="J52" s="3">
        <f>E52*(SUMIFS($F:$F,$A:$A,$A52,$D:$D,2025)/F52)</f>
        <v/>
      </c>
      <c r="K52" s="3">
        <f>$E$52*($G52/$G$52)*($F52/$F$52)</f>
        <v/>
      </c>
      <c r="L52" s="6" t="n">
        <v>3102.267597087379</v>
      </c>
      <c r="M52" s="6" t="n">
        <v>4281.85864705391</v>
      </c>
      <c r="N52" s="7" t="inlineStr">
        <is>
          <t>p. 62_FY2016_Portland_Ci_ACFR</t>
        </is>
      </c>
      <c r="O52" s="7" t="inlineStr">
        <is>
          <t>BLS series CUUR0400SA0 — CPI-U West Region, NSA (June values)</t>
        </is>
      </c>
      <c r="P52" s="7" t="inlineStr">
        <is>
          <t>Census PEP Vintage 2019 — sub-county/place totals (sub-est2019_41.csv)</t>
        </is>
      </c>
      <c r="Q52" s="7" t="inlineStr">
        <is>
          <t>ACS S2001 (2012-2016) FIPS 4159000 Portland</t>
        </is>
      </c>
    </row>
    <row r="53">
      <c r="A53" t="inlineStr">
        <is>
          <t>City of Portland, OR</t>
        </is>
      </c>
      <c r="B53" t="inlineStr">
        <is>
          <t>City</t>
        </is>
      </c>
      <c r="C53" t="inlineStr">
        <is>
          <t>Population</t>
        </is>
      </c>
      <c r="D53" s="2" t="n">
        <v>2017</v>
      </c>
      <c r="E53" s="3" t="n">
        <v>1981376573</v>
      </c>
      <c r="F53" s="4" t="n">
        <v>254.469</v>
      </c>
      <c r="G53" s="5" t="n">
        <v>647924</v>
      </c>
      <c r="H53" s="3" t="n">
        <v>68125</v>
      </c>
      <c r="I53" s="3" t="n">
        <v>50641</v>
      </c>
      <c r="J53" s="3">
        <f>E53*(SUMIFS($F:$F,$A:$A,$A53,$D:$D,2025)/F53)</f>
        <v/>
      </c>
      <c r="K53" s="3">
        <f>$E$52*($G53/$G$52)*($F53/$F$52)</f>
        <v/>
      </c>
      <c r="L53" s="6" t="n">
        <v>3058.038555447861</v>
      </c>
      <c r="M53" s="6" t="n">
        <v>4117.294301457773</v>
      </c>
      <c r="N53" s="7" t="inlineStr">
        <is>
          <t>p. 62_FY2017_Portland_Ci_ACFR</t>
        </is>
      </c>
      <c r="O53" s="7" t="inlineStr">
        <is>
          <t>BLS series CUUR0400SA0 — CPI-U West Region, NSA (June values)</t>
        </is>
      </c>
      <c r="P53" s="7" t="inlineStr">
        <is>
          <t>Census PEP Vintage 2019 — sub-county/place totals (sub-est2019_41.csv)</t>
        </is>
      </c>
      <c r="Q53" s="7" t="inlineStr">
        <is>
          <t>ACS S2001 (2013-2017) FIPS 4159000 Portland</t>
        </is>
      </c>
    </row>
    <row r="54">
      <c r="A54" t="inlineStr">
        <is>
          <t>City of Portland, OR</t>
        </is>
      </c>
      <c r="B54" t="inlineStr">
        <is>
          <t>City</t>
        </is>
      </c>
      <c r="C54" t="inlineStr">
        <is>
          <t>Population</t>
        </is>
      </c>
      <c r="D54" s="2" t="n">
        <v>2018</v>
      </c>
      <c r="E54" s="3" t="n">
        <v>2008805575</v>
      </c>
      <c r="F54" s="4" t="n">
        <v>263.732</v>
      </c>
      <c r="G54" s="5" t="n">
        <v>650837</v>
      </c>
      <c r="H54" s="3" t="n">
        <v>70043</v>
      </c>
      <c r="I54" s="3" t="n">
        <v>52227</v>
      </c>
      <c r="J54" s="3">
        <f>E54*(SUMIFS($F:$F,$A:$A,$A54,$D:$D,2025)/F54)</f>
        <v/>
      </c>
      <c r="K54" s="3">
        <f>$E$52*($G54/$G$52)*($F54/$F$52)</f>
        <v/>
      </c>
      <c r="L54" s="6" t="n">
        <v>3086.495658667224</v>
      </c>
      <c r="M54" s="6" t="n">
        <v>4009.651984222443</v>
      </c>
      <c r="N54" s="7" t="inlineStr">
        <is>
          <t>p. 64_FY2018_Portland_Ci_ACFR</t>
        </is>
      </c>
      <c r="O54" s="7" t="inlineStr">
        <is>
          <t>BLS series CUUR0400SA0 — CPI-U West Region, NSA (June values)</t>
        </is>
      </c>
      <c r="P54" s="7" t="inlineStr">
        <is>
          <t>Census PEP Vintage 2019 — sub-county/place totals (sub-est2019_41.csv)</t>
        </is>
      </c>
      <c r="Q54" s="7" t="inlineStr">
        <is>
          <t>ACS S2001 (2014-2018) FIPS 4159000 Portland</t>
        </is>
      </c>
    </row>
    <row r="55">
      <c r="A55" t="inlineStr">
        <is>
          <t>City of Portland, OR</t>
        </is>
      </c>
      <c r="B55" t="inlineStr">
        <is>
          <t>City</t>
        </is>
      </c>
      <c r="C55" t="inlineStr">
        <is>
          <t>Population</t>
        </is>
      </c>
      <c r="D55" s="2" t="n">
        <v>2019</v>
      </c>
      <c r="E55" s="3" t="n">
        <v>2122762748</v>
      </c>
      <c r="F55" s="4" t="n">
        <v>270.957</v>
      </c>
      <c r="G55" s="5" t="n">
        <v>654741</v>
      </c>
      <c r="H55" s="3" t="n">
        <v>73052</v>
      </c>
      <c r="I55" s="3" t="n">
        <v>54387</v>
      </c>
      <c r="J55" s="3">
        <f>E55*(SUMIFS($F:$F,$A:$A,$A55,$D:$D,2025)/F55)</f>
        <v/>
      </c>
      <c r="K55" s="3">
        <f>$E$52*($G55/$G$52)*($F55/$F$52)</f>
        <v/>
      </c>
      <c r="L55" s="6" t="n">
        <v>3242.141164216079</v>
      </c>
      <c r="M55" s="6" t="n">
        <v>4099.542402283623</v>
      </c>
      <c r="N55" s="7" t="inlineStr">
        <is>
          <t>p. 66_FY2019_Portland_Ci_ACFR</t>
        </is>
      </c>
      <c r="O55" s="7" t="inlineStr">
        <is>
          <t>BLS series CUUR0400SA0 — CPI-U West Region, NSA (June values)</t>
        </is>
      </c>
      <c r="P55" s="7" t="inlineStr">
        <is>
          <t>Census PEP Vintage 2019 — sub-county/place totals (sub-est2019_41.csv)</t>
        </is>
      </c>
      <c r="Q55" s="7" t="inlineStr">
        <is>
          <t>ACS S2001 (2015-2019) FIPS 4159000 Portland</t>
        </is>
      </c>
    </row>
    <row r="56">
      <c r="A56" t="inlineStr">
        <is>
          <t>City of Portland, OR</t>
        </is>
      </c>
      <c r="B56" t="inlineStr">
        <is>
          <t>City</t>
        </is>
      </c>
      <c r="C56" t="inlineStr">
        <is>
          <t>Population</t>
        </is>
      </c>
      <c r="D56" s="2" t="n">
        <v>2020</v>
      </c>
      <c r="E56" s="3" t="n">
        <v>2251447753</v>
      </c>
      <c r="F56" s="4" t="n">
        <v>274.155</v>
      </c>
      <c r="G56" s="5" t="n">
        <v>653049</v>
      </c>
      <c r="H56" s="3" t="n">
        <v>76436</v>
      </c>
      <c r="I56" s="3" t="n">
        <v>56523</v>
      </c>
      <c r="J56" s="3">
        <f>E56*(SUMIFS($F:$F,$A:$A,$A56,$D:$D,2025)/F56)</f>
        <v/>
      </c>
      <c r="K56" s="3">
        <f>$E$52*($G56/$G$52)*($F56/$F$52)</f>
        <v/>
      </c>
      <c r="L56" s="6" t="n">
        <v>3447.593906429686</v>
      </c>
      <c r="M56" s="6" t="n">
        <v>4308.476923870052</v>
      </c>
      <c r="N56" s="7" t="inlineStr">
        <is>
          <t>p. 66_FY2020_Portland_Ci_ACFR</t>
        </is>
      </c>
      <c r="O56" s="7" t="inlineStr">
        <is>
          <t>BLS series CUUR0400SA0 — CPI-U West Region, NSA (June values)</t>
        </is>
      </c>
      <c r="P56" s="7" t="inlineStr">
        <is>
          <t>Census PEP Vintage 2025 — sub-county/place totals (sub-est2025.csv)</t>
        </is>
      </c>
      <c r="Q56" s="7" t="inlineStr">
        <is>
          <t>ACS S2001 (2016-2020) FIPS 4159000 Portland</t>
        </is>
      </c>
    </row>
    <row r="57">
      <c r="A57" t="inlineStr">
        <is>
          <t>City of Portland, OR</t>
        </is>
      </c>
      <c r="B57" t="inlineStr">
        <is>
          <t>City</t>
        </is>
      </c>
      <c r="C57" t="inlineStr">
        <is>
          <t>Population</t>
        </is>
      </c>
      <c r="D57" s="2" t="n">
        <v>2021</v>
      </c>
      <c r="E57" s="3" t="n">
        <v>2315364498</v>
      </c>
      <c r="F57" s="4" t="n">
        <v>288.263</v>
      </c>
      <c r="G57" s="5" t="n">
        <v>642866</v>
      </c>
      <c r="H57" s="3" t="n">
        <v>82554</v>
      </c>
      <c r="I57" s="3" t="n">
        <v>61525</v>
      </c>
      <c r="J57" s="3">
        <f>E57*(SUMIFS($F:$F,$A:$A,$A57,$D:$D,2025)/F57)</f>
        <v/>
      </c>
      <c r="K57" s="3">
        <f>$E$52*($G57/$G$52)*($F57/$F$52)</f>
        <v/>
      </c>
      <c r="L57" s="6" t="n">
        <v>3601.628485563088</v>
      </c>
      <c r="M57" s="6" t="n">
        <v>4280.690689836109</v>
      </c>
      <c r="N57" s="7" t="inlineStr">
        <is>
          <t>p. 67_FY2021_Portland_Ci_ACFR</t>
        </is>
      </c>
      <c r="O57" s="7" t="inlineStr">
        <is>
          <t>BLS series CUUR0400SA0 — CPI-U West Region, NSA (June values)</t>
        </is>
      </c>
      <c r="P57" s="7" t="inlineStr">
        <is>
          <t>Census PEP Vintage 2025 — sub-county/place totals (sub-est2025.csv)</t>
        </is>
      </c>
      <c r="Q57" s="7" t="inlineStr">
        <is>
          <t>ACS S2001 (2017-2021) FIPS 4159000 Portland</t>
        </is>
      </c>
    </row>
    <row r="58">
      <c r="A58" t="inlineStr">
        <is>
          <t>City of Portland, OR</t>
        </is>
      </c>
      <c r="B58" t="inlineStr">
        <is>
          <t>City</t>
        </is>
      </c>
      <c r="C58" t="inlineStr">
        <is>
          <t>Population</t>
        </is>
      </c>
      <c r="D58" s="2" t="n">
        <v>2022</v>
      </c>
      <c r="E58" s="3" t="n">
        <v>2094425083</v>
      </c>
      <c r="F58" s="4" t="n">
        <v>313.496</v>
      </c>
      <c r="G58" s="5" t="n">
        <v>636125</v>
      </c>
      <c r="H58" s="3" t="n">
        <v>91145</v>
      </c>
      <c r="I58" s="3" t="n">
        <v>68647</v>
      </c>
      <c r="J58" s="3">
        <f>E58*(SUMIFS($F:$F,$A:$A,$A58,$D:$D,2025)/F58)</f>
        <v/>
      </c>
      <c r="K58" s="3">
        <f>$E$52*($G58/$G$52)*($F58/$F$52)</f>
        <v/>
      </c>
      <c r="L58" s="6" t="n">
        <v>3292.47409392808</v>
      </c>
      <c r="M58" s="6" t="n">
        <v>3598.273747489542</v>
      </c>
      <c r="N58" s="7" t="inlineStr">
        <is>
          <t>p. 68_FY2022_Portland_Ci_ACFR</t>
        </is>
      </c>
      <c r="O58" s="7" t="inlineStr">
        <is>
          <t>BLS series CUUR0400SA0 — CPI-U West Region, NSA (June values)</t>
        </is>
      </c>
      <c r="P58" s="7" t="inlineStr">
        <is>
          <t>Census PEP Vintage 2025 — sub-county/place totals (sub-est2025.csv)</t>
        </is>
      </c>
      <c r="Q58" s="7" t="inlineStr">
        <is>
          <t>ACS S2001 (2018-2022) FIPS 4159000 Portland</t>
        </is>
      </c>
    </row>
    <row r="59">
      <c r="A59" t="inlineStr">
        <is>
          <t>City of Portland, OR</t>
        </is>
      </c>
      <c r="B59" t="inlineStr">
        <is>
          <t>City</t>
        </is>
      </c>
      <c r="C59" t="inlineStr">
        <is>
          <t>Population</t>
        </is>
      </c>
      <c r="D59" s="2" t="n">
        <v>2023</v>
      </c>
      <c r="E59" s="3" t="n">
        <v>2323128295</v>
      </c>
      <c r="F59" s="4" t="n">
        <v>324.448</v>
      </c>
      <c r="G59" s="5" t="n">
        <v>633753</v>
      </c>
      <c r="H59" s="3" t="n">
        <v>95933</v>
      </c>
      <c r="I59" s="3" t="n">
        <v>72180</v>
      </c>
      <c r="J59" s="3">
        <f>E59*(SUMIFS($F:$F,$A:$A,$A59,$D:$D,2025)/F59)</f>
        <v/>
      </c>
      <c r="K59" s="3">
        <f>$E$52*($G59/$G$52)*($F59/$F$52)</f>
        <v/>
      </c>
      <c r="L59" s="6" t="n">
        <v>3665.668320307754</v>
      </c>
      <c r="M59" s="6" t="n">
        <v>3870.89955933031</v>
      </c>
      <c r="N59" s="7" t="inlineStr">
        <is>
          <t>p. 74_FY2023_Portland_Ci_ACFR</t>
        </is>
      </c>
      <c r="O59" s="7" t="inlineStr">
        <is>
          <t>BLS series CUUR0400SA0 — CPI-U West Region, NSA (June values)</t>
        </is>
      </c>
      <c r="P59" s="7" t="inlineStr">
        <is>
          <t>Census PEP Vintage 2025 — sub-county/place totals (sub-est2025.csv)</t>
        </is>
      </c>
      <c r="Q59" s="7" t="inlineStr">
        <is>
          <t>ACS S2001 (2019-2023) FIPS 4159000 Portland</t>
        </is>
      </c>
    </row>
    <row r="60">
      <c r="A60" t="inlineStr">
        <is>
          <t>City of Portland, OR</t>
        </is>
      </c>
      <c r="B60" t="inlineStr">
        <is>
          <t>City</t>
        </is>
      </c>
      <c r="C60" t="inlineStr">
        <is>
          <t>Population</t>
        </is>
      </c>
      <c r="D60" s="2" t="n">
        <v>2024</v>
      </c>
      <c r="E60" s="3" t="n">
        <v>2570639954</v>
      </c>
      <c r="F60" s="4" t="n">
        <v>333.662</v>
      </c>
      <c r="G60" s="5" t="n">
        <v>634402</v>
      </c>
      <c r="H60" s="3" t="n">
        <v>98212</v>
      </c>
      <c r="I60" s="3" t="n">
        <v>74346</v>
      </c>
      <c r="J60" s="3">
        <f>E60*(SUMIFS($F:$F,$A:$A,$A60,$D:$D,2025)/F60)</f>
        <v/>
      </c>
      <c r="K60" s="3">
        <f>$E$52*($G60/$G$52)*($F60/$F$52)</f>
        <v/>
      </c>
      <c r="L60" s="6" t="n">
        <v>4052.067859180772</v>
      </c>
      <c r="M60" s="6" t="n">
        <v>4160.770856248245</v>
      </c>
      <c r="N60" s="7" t="inlineStr">
        <is>
          <t>p. 75_FY2024_Portland_Ci_ACFR</t>
        </is>
      </c>
      <c r="O60" s="7" t="inlineStr">
        <is>
          <t>BLS series CUUR0400SA0 — CPI-U West Region, NSA (June values)</t>
        </is>
      </c>
      <c r="P60" s="7" t="inlineStr">
        <is>
          <t>Census PEP Vintage 2025 — sub-county/place totals (sub-est2025.csv)</t>
        </is>
      </c>
      <c r="Q60" s="7" t="inlineStr">
        <is>
          <t>ACS S2001 (2020-2024) FIPS 4159000 Portland</t>
        </is>
      </c>
    </row>
    <row r="61">
      <c r="A61" t="inlineStr">
        <is>
          <t>City of Portland, OR</t>
        </is>
      </c>
      <c r="B61" t="inlineStr">
        <is>
          <t>City</t>
        </is>
      </c>
      <c r="C61" t="inlineStr">
        <is>
          <t>Population</t>
        </is>
      </c>
      <c r="D61" s="2" t="n">
        <v>2025</v>
      </c>
      <c r="E61" s="3" t="n">
        <v>2548037997</v>
      </c>
      <c r="F61" s="4" t="n">
        <v>342.613</v>
      </c>
      <c r="G61" s="5" t="n">
        <v>635109</v>
      </c>
      <c r="H61" s="3" t="inlineStr">
        <is>
          <t>N/A</t>
        </is>
      </c>
      <c r="I61" s="3" t="inlineStr">
        <is>
          <t>N/A</t>
        </is>
      </c>
      <c r="J61" s="3">
        <f>E61*(SUMIFS($F:$F,$A:$A,$A61,$D:$D,2025)/F61)</f>
        <v/>
      </c>
      <c r="K61" s="3">
        <f>$E$52*($G61/$G$52)*($F61/$F$52)</f>
        <v/>
      </c>
      <c r="L61" s="6" t="n">
        <v>4011.969594195642</v>
      </c>
      <c r="M61" s="6" t="n">
        <v>4011.969594195642</v>
      </c>
      <c r="N61" s="7" t="inlineStr">
        <is>
          <t>p. 71_FY2025_Portland_Ci_ACFR_(city_website)</t>
        </is>
      </c>
      <c r="O61" s="7" t="inlineStr">
        <is>
          <t>BLS series CUUR0400SA0 — CPI-U West Region, NSA (June values)</t>
        </is>
      </c>
      <c r="P61" s="7" t="inlineStr">
        <is>
          <t>Census PEP Vintage 2025 — sub-county/place totals (sub-est2025.csv)</t>
        </is>
      </c>
      <c r="Q61" s="7" t="inlineStr">
        <is>
          <t>N/A</t>
        </is>
      </c>
    </row>
    <row r="62">
      <c r="A62" t="inlineStr">
        <is>
          <t>City of Redmond, OR</t>
        </is>
      </c>
      <c r="B62" t="inlineStr">
        <is>
          <t>City</t>
        </is>
      </c>
      <c r="C62" t="inlineStr">
        <is>
          <t>Population</t>
        </is>
      </c>
      <c r="D62" s="2" t="n">
        <v>2016</v>
      </c>
      <c r="E62" s="3" t="n">
        <v>48853010</v>
      </c>
      <c r="F62" s="4" t="n">
        <v>248.228</v>
      </c>
      <c r="G62" s="5" t="n">
        <v>29118</v>
      </c>
      <c r="H62" s="3" t="n">
        <v>40923</v>
      </c>
      <c r="I62" s="3" t="inlineStr">
        <is>
          <t>N/A</t>
        </is>
      </c>
      <c r="J62" s="3">
        <f>E62*(SUMIFS($F:$F,$A:$A,$A62,$D:$D,2025)/F62)</f>
        <v/>
      </c>
      <c r="K62" s="3">
        <f>$E$62*($G62/$G$62)*($F62/$F$62)</f>
        <v/>
      </c>
      <c r="L62" s="6" t="n">
        <v>1677.759804931657</v>
      </c>
      <c r="M62" s="6" t="n">
        <v>2315.702982931216</v>
      </c>
      <c r="N62" s="7" t="inlineStr">
        <is>
          <t>p. 43_FY2016_Redmond_Ci_ACFR</t>
        </is>
      </c>
      <c r="O62" s="7" t="inlineStr">
        <is>
          <t>BLS series CUUR0400SA0 — CPI-U West Region, NSA (June values)</t>
        </is>
      </c>
      <c r="P62" s="7" t="inlineStr">
        <is>
          <t>Census PEP Vintage 2019 — sub-county/place totals (sub-est2019_41.csv)</t>
        </is>
      </c>
      <c r="Q62" s="7" t="inlineStr">
        <is>
          <t>ACS S2001 (2012-2016) FIPS 4161200 Redmond</t>
        </is>
      </c>
    </row>
    <row r="63">
      <c r="A63" t="inlineStr">
        <is>
          <t>City of Redmond, OR</t>
        </is>
      </c>
      <c r="B63" t="inlineStr">
        <is>
          <t>City</t>
        </is>
      </c>
      <c r="C63" t="inlineStr">
        <is>
          <t>Population</t>
        </is>
      </c>
      <c r="D63" s="2" t="n">
        <v>2017</v>
      </c>
      <c r="E63" s="3" t="n">
        <v>52270670</v>
      </c>
      <c r="F63" s="4" t="n">
        <v>254.469</v>
      </c>
      <c r="G63" s="5" t="n">
        <v>29991</v>
      </c>
      <c r="H63" s="3" t="n">
        <v>42829</v>
      </c>
      <c r="I63" s="3" t="n">
        <v>37128</v>
      </c>
      <c r="J63" s="3">
        <f>E63*(SUMIFS($F:$F,$A:$A,$A63,$D:$D,2025)/F63)</f>
        <v/>
      </c>
      <c r="K63" s="3">
        <f>$E$62*($G63/$G$62)*($F63/$F$62)</f>
        <v/>
      </c>
      <c r="L63" s="6" t="n">
        <v>1742.878530225734</v>
      </c>
      <c r="M63" s="6" t="n">
        <v>2346.583834872733</v>
      </c>
      <c r="N63" s="7" t="inlineStr">
        <is>
          <t>p. 43_FY2017_Redmond_Ci_ACFR</t>
        </is>
      </c>
      <c r="O63" s="7" t="inlineStr">
        <is>
          <t>BLS series CUUR0400SA0 — CPI-U West Region, NSA (June values)</t>
        </is>
      </c>
      <c r="P63" s="7" t="inlineStr">
        <is>
          <t>Census PEP Vintage 2019 — sub-county/place totals (sub-est2019_41.csv)</t>
        </is>
      </c>
      <c r="Q63" s="7" t="inlineStr">
        <is>
          <t>ACS S2001 (2013-2017) FIPS 4161200 Redmond</t>
        </is>
      </c>
    </row>
    <row r="64">
      <c r="A64" t="inlineStr">
        <is>
          <t>City of Redmond, OR</t>
        </is>
      </c>
      <c r="B64" t="inlineStr">
        <is>
          <t>City</t>
        </is>
      </c>
      <c r="C64" t="inlineStr">
        <is>
          <t>Population</t>
        </is>
      </c>
      <c r="D64" s="2" t="n">
        <v>2018</v>
      </c>
      <c r="E64" s="3" t="n">
        <v>52666021</v>
      </c>
      <c r="F64" s="4" t="n">
        <v>263.732</v>
      </c>
      <c r="G64" s="5" t="n">
        <v>30912</v>
      </c>
      <c r="H64" s="3" t="n">
        <v>43635</v>
      </c>
      <c r="I64" s="3" t="n">
        <v>37855</v>
      </c>
      <c r="J64" s="3">
        <f>E64*(SUMIFS($F:$F,$A:$A,$A64,$D:$D,2025)/F64)</f>
        <v/>
      </c>
      <c r="K64" s="3">
        <f>$E$62*($G64/$G$62)*($F64/$F$62)</f>
        <v/>
      </c>
      <c r="L64" s="6" t="n">
        <v>1703.740327380952</v>
      </c>
      <c r="M64" s="6" t="n">
        <v>2213.321040999841</v>
      </c>
      <c r="N64" s="7" t="inlineStr">
        <is>
          <t>p. 40_FY2018_Redmond_Ci_ACFR</t>
        </is>
      </c>
      <c r="O64" s="7" t="inlineStr">
        <is>
          <t>BLS series CUUR0400SA0 — CPI-U West Region, NSA (June values)</t>
        </is>
      </c>
      <c r="P64" s="7" t="inlineStr">
        <is>
          <t>Census PEP Vintage 2019 — sub-county/place totals (sub-est2019_41.csv)</t>
        </is>
      </c>
      <c r="Q64" s="7" t="inlineStr">
        <is>
          <t>ACS S2001 (2014-2018) FIPS 4161200 Redmond</t>
        </is>
      </c>
    </row>
    <row r="65">
      <c r="A65" t="inlineStr">
        <is>
          <t>City of Redmond, OR</t>
        </is>
      </c>
      <c r="B65" t="inlineStr">
        <is>
          <t>City</t>
        </is>
      </c>
      <c r="C65" t="inlineStr">
        <is>
          <t>Population</t>
        </is>
      </c>
      <c r="D65" s="2" t="n">
        <v>2019</v>
      </c>
      <c r="E65" s="3" t="n">
        <v>56492302</v>
      </c>
      <c r="F65" s="4" t="n">
        <v>270.957</v>
      </c>
      <c r="G65" s="5" t="n">
        <v>32421</v>
      </c>
      <c r="H65" s="3" t="n">
        <v>46665</v>
      </c>
      <c r="I65" s="3" t="n">
        <v>39922</v>
      </c>
      <c r="J65" s="3">
        <f>E65*(SUMIFS($F:$F,$A:$A,$A65,$D:$D,2025)/F65)</f>
        <v/>
      </c>
      <c r="K65" s="3">
        <f>$E$62*($G65/$G$62)*($F65/$F$62)</f>
        <v/>
      </c>
      <c r="L65" s="6" t="n">
        <v>1742.460195552266</v>
      </c>
      <c r="M65" s="6" t="n">
        <v>2203.262934630766</v>
      </c>
      <c r="N65" s="7" t="inlineStr">
        <is>
          <t>p. 41_FY2019_Redmond_Ci_ACFR</t>
        </is>
      </c>
      <c r="O65" s="7" t="inlineStr">
        <is>
          <t>BLS series CUUR0400SA0 — CPI-U West Region, NSA (June values)</t>
        </is>
      </c>
      <c r="P65" s="7" t="inlineStr">
        <is>
          <t>Census PEP Vintage 2019 — sub-county/place totals (sub-est2019_41.csv)</t>
        </is>
      </c>
      <c r="Q65" s="7" t="inlineStr">
        <is>
          <t>ACS S2001 (2015-2019) FIPS 4161200 Redmond</t>
        </is>
      </c>
    </row>
    <row r="66">
      <c r="A66" t="inlineStr">
        <is>
          <t>City of Redmond, OR</t>
        </is>
      </c>
      <c r="B66" t="inlineStr">
        <is>
          <t>City</t>
        </is>
      </c>
      <c r="C66" t="inlineStr">
        <is>
          <t>Population</t>
        </is>
      </c>
      <c r="D66" s="2" t="n">
        <v>2020</v>
      </c>
      <c r="E66" s="3" t="n">
        <v>63263436</v>
      </c>
      <c r="F66" s="4" t="n">
        <v>274.155</v>
      </c>
      <c r="G66" s="5" t="n">
        <v>33788</v>
      </c>
      <c r="H66" s="3" t="n">
        <v>46694</v>
      </c>
      <c r="I66" s="3" t="n">
        <v>39535</v>
      </c>
      <c r="J66" s="3">
        <f>E66*(SUMIFS($F:$F,$A:$A,$A66,$D:$D,2025)/F66)</f>
        <v/>
      </c>
      <c r="K66" s="3">
        <f>$E$62*($G66/$G$62)*($F66/$F$62)</f>
        <v/>
      </c>
      <c r="L66" s="6" t="n">
        <v>1872.364034568486</v>
      </c>
      <c r="M66" s="6" t="n">
        <v>2339.903554469598</v>
      </c>
      <c r="N66" s="7" t="inlineStr">
        <is>
          <t>p. 43_FY2020_Redmond_Ci_ACFR</t>
        </is>
      </c>
      <c r="O66" s="7" t="inlineStr">
        <is>
          <t>BLS series CUUR0400SA0 — CPI-U West Region, NSA (June values)</t>
        </is>
      </c>
      <c r="P66" s="7" t="inlineStr">
        <is>
          <t>Census PEP Vintage 2025 — sub-county/place totals (sub-est2025.csv)</t>
        </is>
      </c>
      <c r="Q66" s="7" t="inlineStr">
        <is>
          <t>ACS S2001 (2016-2020) FIPS 4161200 Redmond</t>
        </is>
      </c>
    </row>
    <row r="67">
      <c r="A67" t="inlineStr">
        <is>
          <t>City of Redmond, OR</t>
        </is>
      </c>
      <c r="B67" t="inlineStr">
        <is>
          <t>City</t>
        </is>
      </c>
      <c r="C67" t="inlineStr">
        <is>
          <t>Population</t>
        </is>
      </c>
      <c r="D67" s="2" t="n">
        <v>2021</v>
      </c>
      <c r="E67" s="3" t="n">
        <v>66104195</v>
      </c>
      <c r="F67" s="4" t="n">
        <v>288.263</v>
      </c>
      <c r="G67" s="5" t="n">
        <v>35635</v>
      </c>
      <c r="H67" s="3" t="n">
        <v>50440</v>
      </c>
      <c r="I67" s="3" t="n">
        <v>42230</v>
      </c>
      <c r="J67" s="3">
        <f>E67*(SUMIFS($F:$F,$A:$A,$A67,$D:$D,2025)/F67)</f>
        <v/>
      </c>
      <c r="K67" s="3">
        <f>$E$62*($G67/$G$62)*($F67/$F$62)</f>
        <v/>
      </c>
      <c r="L67" s="6" t="n">
        <v>1855.035639118844</v>
      </c>
      <c r="M67" s="6" t="n">
        <v>2204.789811475716</v>
      </c>
      <c r="N67" s="7" t="inlineStr">
        <is>
          <t>p. 43_FY2021_Redmond_Ci_ACFR</t>
        </is>
      </c>
      <c r="O67" s="7" t="inlineStr">
        <is>
          <t>BLS series CUUR0400SA0 — CPI-U West Region, NSA (June values)</t>
        </is>
      </c>
      <c r="P67" s="7" t="inlineStr">
        <is>
          <t>Census PEP Vintage 2025 — sub-county/place totals (sub-est2025.csv)</t>
        </is>
      </c>
      <c r="Q67" s="7" t="inlineStr">
        <is>
          <t>ACS S2001 (2017-2021) FIPS 4161200 Redmond</t>
        </is>
      </c>
    </row>
    <row r="68">
      <c r="A68" t="inlineStr">
        <is>
          <t>City of Redmond, OR</t>
        </is>
      </c>
      <c r="B68" t="inlineStr">
        <is>
          <t>City</t>
        </is>
      </c>
      <c r="C68" t="inlineStr">
        <is>
          <t>Population</t>
        </is>
      </c>
      <c r="D68" s="2" t="n">
        <v>2022</v>
      </c>
      <c r="E68" s="3" t="n">
        <v>64876672</v>
      </c>
      <c r="F68" s="4" t="n">
        <v>313.496</v>
      </c>
      <c r="G68" s="5" t="n">
        <v>36387</v>
      </c>
      <c r="H68" s="3" t="n">
        <v>55186</v>
      </c>
      <c r="I68" s="3" t="n">
        <v>45737</v>
      </c>
      <c r="J68" s="3">
        <f>E68*(SUMIFS($F:$F,$A:$A,$A68,$D:$D,2025)/F68)</f>
        <v/>
      </c>
      <c r="K68" s="3">
        <f>$E$62*($G68/$G$62)*($F68/$F$62)</f>
        <v/>
      </c>
      <c r="L68" s="6" t="n">
        <v>1782.962926319839</v>
      </c>
      <c r="M68" s="6" t="n">
        <v>1948.561631010346</v>
      </c>
      <c r="N68" s="7" t="inlineStr">
        <is>
          <t>p. 45_FY2022_Redmond_Ci_ACFR</t>
        </is>
      </c>
      <c r="O68" s="7" t="inlineStr">
        <is>
          <t>BLS series CUUR0400SA0 — CPI-U West Region, NSA (June values)</t>
        </is>
      </c>
      <c r="P68" s="7" t="inlineStr">
        <is>
          <t>Census PEP Vintage 2025 — sub-county/place totals (sub-est2025.csv)</t>
        </is>
      </c>
      <c r="Q68" s="7" t="inlineStr">
        <is>
          <t>ACS S2001 (2018-2022) FIPS 4161200 Redmond</t>
        </is>
      </c>
    </row>
    <row r="69">
      <c r="A69" t="inlineStr">
        <is>
          <t>City of Redmond, OR</t>
        </is>
      </c>
      <c r="B69" t="inlineStr">
        <is>
          <t>City</t>
        </is>
      </c>
      <c r="C69" t="inlineStr">
        <is>
          <t>Population</t>
        </is>
      </c>
      <c r="D69" s="2" t="n">
        <v>2023</v>
      </c>
      <c r="E69" s="3" t="n">
        <v>74106113</v>
      </c>
      <c r="F69" s="4" t="n">
        <v>324.448</v>
      </c>
      <c r="G69" s="5" t="n">
        <v>37035</v>
      </c>
      <c r="H69" s="3" t="n">
        <v>63501</v>
      </c>
      <c r="I69" s="3" t="n">
        <v>52673</v>
      </c>
      <c r="J69" s="3">
        <f>E69*(SUMIFS($F:$F,$A:$A,$A69,$D:$D,2025)/F69)</f>
        <v/>
      </c>
      <c r="K69" s="3">
        <f>$E$62*($G69/$G$62)*($F69/$F$62)</f>
        <v/>
      </c>
      <c r="L69" s="6" t="n">
        <v>2000.975104630755</v>
      </c>
      <c r="M69" s="6" t="n">
        <v>2113.004498480055</v>
      </c>
      <c r="N69" s="7" t="inlineStr">
        <is>
          <t>p. 38_FY2023_Redmond_Ci_ACFR</t>
        </is>
      </c>
      <c r="O69" s="7" t="inlineStr">
        <is>
          <t>BLS series CUUR0400SA0 — CPI-U West Region, NSA (June values)</t>
        </is>
      </c>
      <c r="P69" s="7" t="inlineStr">
        <is>
          <t>Census PEP Vintage 2025 — sub-county/place totals (sub-est2025.csv)</t>
        </is>
      </c>
      <c r="Q69" s="7" t="inlineStr">
        <is>
          <t>ACS S2001 (2019-2023) FIPS 4161200 Redmond</t>
        </is>
      </c>
    </row>
    <row r="70">
      <c r="A70" t="inlineStr">
        <is>
          <t>City of Redmond, OR</t>
        </is>
      </c>
      <c r="B70" t="inlineStr">
        <is>
          <t>City</t>
        </is>
      </c>
      <c r="C70" t="inlineStr">
        <is>
          <t>Population</t>
        </is>
      </c>
      <c r="D70" s="2" t="n">
        <v>2024</v>
      </c>
      <c r="E70" s="3" t="n">
        <v>83383169</v>
      </c>
      <c r="F70" s="4" t="n">
        <v>333.662</v>
      </c>
      <c r="G70" s="5" t="n">
        <v>37570</v>
      </c>
      <c r="H70" s="3" t="n">
        <v>67030</v>
      </c>
      <c r="I70" s="3" t="n">
        <v>58035</v>
      </c>
      <c r="J70" s="3">
        <f>E70*(SUMIFS($F:$F,$A:$A,$A70,$D:$D,2025)/F70)</f>
        <v/>
      </c>
      <c r="K70" s="3">
        <f>$E$62*($G70/$G$62)*($F70/$F$62)</f>
        <v/>
      </c>
      <c r="L70" s="6" t="n">
        <v>2219.408277881288</v>
      </c>
      <c r="M70" s="6" t="n">
        <v>2278.947342849176</v>
      </c>
      <c r="N70" s="7" t="inlineStr">
        <is>
          <t>p. 45_FY2024_Redmond_Ci_ACFR</t>
        </is>
      </c>
      <c r="O70" s="7" t="inlineStr">
        <is>
          <t>BLS series CUUR0400SA0 — CPI-U West Region, NSA (June values)</t>
        </is>
      </c>
      <c r="P70" s="7" t="inlineStr">
        <is>
          <t>Census PEP Vintage 2025 — sub-county/place totals (sub-est2025.csv)</t>
        </is>
      </c>
      <c r="Q70" s="7" t="inlineStr">
        <is>
          <t>ACS S2001 (2020-2024) FIPS 4161200 Redmond</t>
        </is>
      </c>
    </row>
    <row r="71">
      <c r="A71" t="inlineStr">
        <is>
          <t>City of Redmond, OR</t>
        </is>
      </c>
      <c r="B71" t="inlineStr">
        <is>
          <t>City</t>
        </is>
      </c>
      <c r="C71" t="inlineStr">
        <is>
          <t>Population</t>
        </is>
      </c>
      <c r="D71" s="2" t="n">
        <v>2025</v>
      </c>
      <c r="E71" s="3" t="n">
        <v>90721560</v>
      </c>
      <c r="F71" s="4" t="n">
        <v>342.613</v>
      </c>
      <c r="G71" s="5" t="n">
        <v>38547</v>
      </c>
      <c r="H71" s="3" t="inlineStr">
        <is>
          <t>N/A</t>
        </is>
      </c>
      <c r="I71" s="3" t="inlineStr">
        <is>
          <t>N/A</t>
        </is>
      </c>
      <c r="J71" s="3">
        <f>E71*(SUMIFS($F:$F,$A:$A,$A71,$D:$D,2025)/F71)</f>
        <v/>
      </c>
      <c r="K71" s="3">
        <f>$E$62*($G71/$G$62)*($F71/$F$62)</f>
        <v/>
      </c>
      <c r="L71" s="6" t="n">
        <v>2353.5310140867</v>
      </c>
      <c r="M71" s="6" t="n">
        <v>2353.5310140867</v>
      </c>
      <c r="N71" s="7" t="inlineStr">
        <is>
          <t>p. 45_FY2025_Redmond_Ci_ACFR</t>
        </is>
      </c>
      <c r="O71" s="7" t="inlineStr">
        <is>
          <t>BLS series CUUR0400SA0 — CPI-U West Region, NSA (June values)</t>
        </is>
      </c>
      <c r="P71" s="7" t="inlineStr">
        <is>
          <t>Census PEP Vintage 2025 — sub-county/place totals (sub-est2025.csv)</t>
        </is>
      </c>
      <c r="Q71" s="7" t="inlineStr">
        <is>
          <t>N/A</t>
        </is>
      </c>
    </row>
    <row r="72">
      <c r="A72" t="inlineStr">
        <is>
          <t>Clatsop County, OR</t>
        </is>
      </c>
      <c r="B72" t="inlineStr">
        <is>
          <t>County</t>
        </is>
      </c>
      <c r="C72" t="inlineStr">
        <is>
          <t>Population</t>
        </is>
      </c>
      <c r="D72" s="2" t="n">
        <v>2016</v>
      </c>
      <c r="E72" s="3" t="n">
        <v>50601253</v>
      </c>
      <c r="F72" s="4" t="n">
        <v>248.228</v>
      </c>
      <c r="G72" s="5" t="n">
        <v>38678</v>
      </c>
      <c r="H72" s="3" t="n">
        <v>48254</v>
      </c>
      <c r="I72" s="3" t="inlineStr">
        <is>
          <t>N/A</t>
        </is>
      </c>
      <c r="J72" s="3">
        <f>E72*(SUMIFS($F:$F,$A:$A,$A72,$D:$D,2025)/F72)</f>
        <v/>
      </c>
      <c r="K72" s="3">
        <f>$E$72*($G72/$G$72)*($F72/$F$72)</f>
        <v/>
      </c>
      <c r="L72" s="6" t="n">
        <v>1308.269636485858</v>
      </c>
      <c r="M72" s="6" t="n">
        <v>1805.719680959961</v>
      </c>
      <c r="N72" s="7" t="inlineStr">
        <is>
          <t>p. 27_FY2016_Clatsop_Co_ACFR</t>
        </is>
      </c>
      <c r="O72" s="7" t="inlineStr">
        <is>
          <t>BLS series CUUR0400SA0 — CPI-U West Region, NSA (June values)</t>
        </is>
      </c>
      <c r="P72" s="7" t="inlineStr">
        <is>
          <t>Census PEP Vintage 2019 — county totals (co-est2019-alldata.csv)</t>
        </is>
      </c>
      <c r="Q72" s="7" t="inlineStr">
        <is>
          <t>ACS S2001 (2016) FIPS 41007 Clatsop</t>
        </is>
      </c>
    </row>
    <row r="73">
      <c r="A73" t="inlineStr">
        <is>
          <t>Clatsop County, OR</t>
        </is>
      </c>
      <c r="B73" t="inlineStr">
        <is>
          <t>County</t>
        </is>
      </c>
      <c r="C73" t="inlineStr">
        <is>
          <t>Population</t>
        </is>
      </c>
      <c r="D73" s="2" t="n">
        <v>2017</v>
      </c>
      <c r="E73" s="3" t="n">
        <v>47838560</v>
      </c>
      <c r="F73" s="4" t="n">
        <v>254.469</v>
      </c>
      <c r="G73" s="5" t="n">
        <v>39101</v>
      </c>
      <c r="H73" s="3" t="n">
        <v>48566</v>
      </c>
      <c r="I73" s="3" t="n">
        <v>40677</v>
      </c>
      <c r="J73" s="3">
        <f>E73*(SUMIFS($F:$F,$A:$A,$A73,$D:$D,2025)/F73)</f>
        <v/>
      </c>
      <c r="K73" s="3">
        <f>$E$72*($G73/$G$72)*($F73/$F$72)</f>
        <v/>
      </c>
      <c r="L73" s="6" t="n">
        <v>1223.461292550063</v>
      </c>
      <c r="M73" s="6" t="n">
        <v>1647.248756526157</v>
      </c>
      <c r="N73" s="7" t="inlineStr">
        <is>
          <t>p. 29_FY2017_Clatsop_Co_ACFR</t>
        </is>
      </c>
      <c r="O73" s="7" t="inlineStr">
        <is>
          <t>BLS series CUUR0400SA0 — CPI-U West Region, NSA (June values)</t>
        </is>
      </c>
      <c r="P73" s="7" t="inlineStr">
        <is>
          <t>Census PEP Vintage 2019 — county totals (co-est2019-alldata.csv)</t>
        </is>
      </c>
      <c r="Q73" s="7" t="inlineStr">
        <is>
          <t>ACS S2001 (2017) FIPS 41007 Clatsop</t>
        </is>
      </c>
    </row>
    <row r="74">
      <c r="A74" t="inlineStr">
        <is>
          <t>Clatsop County, OR</t>
        </is>
      </c>
      <c r="B74" t="inlineStr">
        <is>
          <t>County</t>
        </is>
      </c>
      <c r="C74" t="inlineStr">
        <is>
          <t>Population</t>
        </is>
      </c>
      <c r="D74" s="2" t="n">
        <v>2018</v>
      </c>
      <c r="E74" s="3" t="n">
        <v>50833039</v>
      </c>
      <c r="F74" s="4" t="n">
        <v>263.732</v>
      </c>
      <c r="G74" s="5" t="n">
        <v>39711</v>
      </c>
      <c r="H74" s="3" t="n">
        <v>50321</v>
      </c>
      <c r="I74" s="3" t="n">
        <v>41987</v>
      </c>
      <c r="J74" s="3">
        <f>E74*(SUMIFS($F:$F,$A:$A,$A74,$D:$D,2025)/F74)</f>
        <v/>
      </c>
      <c r="K74" s="3">
        <f>$E$72*($G74/$G$72)*($F74/$F$72)</f>
        <v/>
      </c>
      <c r="L74" s="6" t="n">
        <v>1280.074513359019</v>
      </c>
      <c r="M74" s="6" t="n">
        <v>1662.938775899298</v>
      </c>
      <c r="N74" s="7" t="inlineStr">
        <is>
          <t>p. 29_FY2018_Clatsop_Co_ACFR</t>
        </is>
      </c>
      <c r="O74" s="7" t="inlineStr">
        <is>
          <t>BLS series CUUR0400SA0 — CPI-U West Region, NSA (June values)</t>
        </is>
      </c>
      <c r="P74" s="7" t="inlineStr">
        <is>
          <t>Census PEP Vintage 2019 — county totals (co-est2019-alldata.csv)</t>
        </is>
      </c>
      <c r="Q74" s="7" t="inlineStr">
        <is>
          <t>ACS S2001 (2018) FIPS 41007 Clatsop</t>
        </is>
      </c>
    </row>
    <row r="75">
      <c r="A75" t="inlineStr">
        <is>
          <t>Clatsop County, OR</t>
        </is>
      </c>
      <c r="B75" t="inlineStr">
        <is>
          <t>County</t>
        </is>
      </c>
      <c r="C75" t="inlineStr">
        <is>
          <t>Population</t>
        </is>
      </c>
      <c r="D75" s="2" t="n">
        <v>2019</v>
      </c>
      <c r="E75" s="3" t="n">
        <v>54363646</v>
      </c>
      <c r="F75" s="4" t="n">
        <v>270.957</v>
      </c>
      <c r="G75" s="5" t="n">
        <v>40224</v>
      </c>
      <c r="H75" s="3" t="n">
        <v>52796</v>
      </c>
      <c r="I75" s="3" t="n">
        <v>42842</v>
      </c>
      <c r="J75" s="3">
        <f>E75*(SUMIFS($F:$F,$A:$A,$A75,$D:$D,2025)/F75)</f>
        <v/>
      </c>
      <c r="K75" s="3">
        <f>$E$72*($G75/$G$72)*($F75/$F$72)</f>
        <v/>
      </c>
      <c r="L75" s="6" t="n">
        <v>1351.522623309467</v>
      </c>
      <c r="M75" s="6" t="n">
        <v>1708.939870680316</v>
      </c>
      <c r="N75" s="7" t="inlineStr">
        <is>
          <t>p. 29_FY2019_Clatsop_Co_ACFR</t>
        </is>
      </c>
      <c r="O75" s="7" t="inlineStr">
        <is>
          <t>BLS series CUUR0400SA0 — CPI-U West Region, NSA (June values)</t>
        </is>
      </c>
      <c r="P75" s="7" t="inlineStr">
        <is>
          <t>Census PEP Vintage 2019 — county totals (co-est2019-alldata.csv)</t>
        </is>
      </c>
      <c r="Q75" s="7" t="inlineStr">
        <is>
          <t>ACS S2001 (2019) FIPS 41007 Clatsop</t>
        </is>
      </c>
    </row>
    <row r="76">
      <c r="A76" t="inlineStr">
        <is>
          <t>Clatsop County, OR</t>
        </is>
      </c>
      <c r="B76" t="inlineStr">
        <is>
          <t>County</t>
        </is>
      </c>
      <c r="C76" t="inlineStr">
        <is>
          <t>Population</t>
        </is>
      </c>
      <c r="D76" s="2" t="n">
        <v>2020</v>
      </c>
      <c r="E76" s="3" t="n">
        <v>59299575</v>
      </c>
      <c r="F76" s="4" t="n">
        <v>274.155</v>
      </c>
      <c r="G76" s="5" t="n">
        <v>41156</v>
      </c>
      <c r="H76" s="3" t="n">
        <v>55475</v>
      </c>
      <c r="I76" s="3" t="n">
        <v>45142</v>
      </c>
      <c r="J76" s="3">
        <f>E76*(SUMIFS($F:$F,$A:$A,$A76,$D:$D,2025)/F76)</f>
        <v/>
      </c>
      <c r="K76" s="3">
        <f>$E$72*($G76/$G$72)*($F76/$F$72)</f>
        <v/>
      </c>
      <c r="L76" s="6" t="n">
        <v>1440.848843425017</v>
      </c>
      <c r="M76" s="6" t="n">
        <v>1800.636664632691</v>
      </c>
      <c r="N76" s="7" t="inlineStr">
        <is>
          <t>p. 28_FY2020_Clatsop_Co_ACFR</t>
        </is>
      </c>
      <c r="O76" s="7" t="inlineStr">
        <is>
          <t>BLS series CUUR0400SA0 — CPI-U West Region, NSA (June values)</t>
        </is>
      </c>
      <c r="P76" s="7" t="inlineStr">
        <is>
          <t>Census PEP Vintage 2025 — county totals (co-est2025-alldata.csv)</t>
        </is>
      </c>
      <c r="Q76" s="7" t="inlineStr">
        <is>
          <t>ACS S2001 (2020) FIPS 41007 Clatsop</t>
        </is>
      </c>
    </row>
    <row r="77">
      <c r="A77" t="inlineStr">
        <is>
          <t>Clatsop County, OR</t>
        </is>
      </c>
      <c r="B77" t="inlineStr">
        <is>
          <t>County</t>
        </is>
      </c>
      <c r="C77" t="inlineStr">
        <is>
          <t>Population</t>
        </is>
      </c>
      <c r="D77" s="2" t="n">
        <v>2021</v>
      </c>
      <c r="E77" s="3" t="n">
        <v>61320987</v>
      </c>
      <c r="F77" s="4" t="n">
        <v>288.263</v>
      </c>
      <c r="G77" s="5" t="n">
        <v>41932</v>
      </c>
      <c r="H77" s="3" t="n">
        <v>59961</v>
      </c>
      <c r="I77" s="3" t="n">
        <v>46258</v>
      </c>
      <c r="J77" s="3">
        <f>E77*(SUMIFS($F:$F,$A:$A,$A77,$D:$D,2025)/F77)</f>
        <v/>
      </c>
      <c r="K77" s="3">
        <f>$E$72*($G77/$G$72)*($F77/$F$72)</f>
        <v/>
      </c>
      <c r="L77" s="6" t="n">
        <v>1462.391180959649</v>
      </c>
      <c r="M77" s="6" t="n">
        <v>1738.114949480607</v>
      </c>
      <c r="N77" s="7" t="inlineStr">
        <is>
          <t>p. 29_FY2021_Clatsop_Co_ACFR</t>
        </is>
      </c>
      <c r="O77" s="7" t="inlineStr">
        <is>
          <t>BLS series CUUR0400SA0 — CPI-U West Region, NSA (June values)</t>
        </is>
      </c>
      <c r="P77" s="7" t="inlineStr">
        <is>
          <t>Census PEP Vintage 2025 — county totals (co-est2025-alldata.csv)</t>
        </is>
      </c>
      <c r="Q77" s="7" t="inlineStr">
        <is>
          <t>ACS S2001 (2021) FIPS 41007 Clatsop</t>
        </is>
      </c>
    </row>
    <row r="78">
      <c r="A78" t="inlineStr">
        <is>
          <t>Clatsop County, OR</t>
        </is>
      </c>
      <c r="B78" t="inlineStr">
        <is>
          <t>County</t>
        </is>
      </c>
      <c r="C78" t="inlineStr">
        <is>
          <t>Population</t>
        </is>
      </c>
      <c r="D78" s="2" t="n">
        <v>2022</v>
      </c>
      <c r="E78" s="3" t="n">
        <v>61618151</v>
      </c>
      <c r="F78" s="4" t="n">
        <v>313.496</v>
      </c>
      <c r="G78" s="5" t="n">
        <v>41597</v>
      </c>
      <c r="H78" s="3" t="n">
        <v>65619</v>
      </c>
      <c r="I78" s="3" t="n">
        <v>50898</v>
      </c>
      <c r="J78" s="3">
        <f>E78*(SUMIFS($F:$F,$A:$A,$A78,$D:$D,2025)/F78)</f>
        <v/>
      </c>
      <c r="K78" s="3">
        <f>$E$72*($G78/$G$72)*($F78/$F$72)</f>
        <v/>
      </c>
      <c r="L78" s="6" t="n">
        <v>1481.312378296512</v>
      </c>
      <c r="M78" s="6" t="n">
        <v>1618.894269353685</v>
      </c>
      <c r="N78" s="7" t="inlineStr">
        <is>
          <t>p. 30_FY2022_Clatsop_Co_ACFR</t>
        </is>
      </c>
      <c r="O78" s="7" t="inlineStr">
        <is>
          <t>BLS series CUUR0400SA0 — CPI-U West Region, NSA (June values)</t>
        </is>
      </c>
      <c r="P78" s="7" t="inlineStr">
        <is>
          <t>Census PEP Vintage 2025 — county totals (co-est2025-alldata.csv)</t>
        </is>
      </c>
      <c r="Q78" s="7" t="inlineStr">
        <is>
          <t>ACS S2001 (2022) FIPS 41007 Clatsop</t>
        </is>
      </c>
    </row>
    <row r="79">
      <c r="A79" t="inlineStr">
        <is>
          <t>Clatsop County, OR</t>
        </is>
      </c>
      <c r="B79" t="inlineStr">
        <is>
          <t>County</t>
        </is>
      </c>
      <c r="C79" t="inlineStr">
        <is>
          <t>Population</t>
        </is>
      </c>
      <c r="D79" s="2" t="n">
        <v>2023</v>
      </c>
      <c r="E79" s="3" t="n">
        <v>63358772</v>
      </c>
      <c r="F79" s="4" t="n">
        <v>324.448</v>
      </c>
      <c r="G79" s="5" t="n">
        <v>41135</v>
      </c>
      <c r="H79" s="3" t="n">
        <v>74927</v>
      </c>
      <c r="I79" s="3" t="n">
        <v>54597</v>
      </c>
      <c r="J79" s="3">
        <f>E79*(SUMIFS($F:$F,$A:$A,$A79,$D:$D,2025)/F79)</f>
        <v/>
      </c>
      <c r="K79" s="3">
        <f>$E$72*($G79/$G$72)*($F79/$F$72)</f>
        <v/>
      </c>
      <c r="L79" s="6" t="n">
        <v>1540.264300474049</v>
      </c>
      <c r="M79" s="6" t="n">
        <v>1626.49969418309</v>
      </c>
      <c r="N79" s="7" t="inlineStr">
        <is>
          <t>p. 31_FY2023_Clatsop_Co_ACFR</t>
        </is>
      </c>
      <c r="O79" s="7" t="inlineStr">
        <is>
          <t>BLS series CUUR0400SA0 — CPI-U West Region, NSA (June values)</t>
        </is>
      </c>
      <c r="P79" s="7" t="inlineStr">
        <is>
          <t>Census PEP Vintage 2025 — county totals (co-est2025-alldata.csv)</t>
        </is>
      </c>
      <c r="Q79" s="7" t="inlineStr">
        <is>
          <t>ACS S2001 (2023) FIPS 41007 Clatsop</t>
        </is>
      </c>
    </row>
    <row r="80">
      <c r="A80" t="inlineStr">
        <is>
          <t>Clatsop County, OR</t>
        </is>
      </c>
      <c r="B80" t="inlineStr">
        <is>
          <t>County</t>
        </is>
      </c>
      <c r="C80" t="inlineStr">
        <is>
          <t>Population</t>
        </is>
      </c>
      <c r="D80" s="2" t="n">
        <v>2024</v>
      </c>
      <c r="E80" s="3" t="n">
        <v>73767894</v>
      </c>
      <c r="F80" s="4" t="n">
        <v>333.662</v>
      </c>
      <c r="G80" s="5" t="n">
        <v>41206</v>
      </c>
      <c r="H80" s="3" t="n">
        <v>77523</v>
      </c>
      <c r="I80" s="3" t="n">
        <v>58519</v>
      </c>
      <c r="J80" s="3">
        <f>E80*(SUMIFS($F:$F,$A:$A,$A80,$D:$D,2025)/F80)</f>
        <v/>
      </c>
      <c r="K80" s="3">
        <f>$E$72*($G80/$G$72)*($F80/$F$72)</f>
        <v/>
      </c>
      <c r="L80" s="6" t="n">
        <v>1790.22215211377</v>
      </c>
      <c r="M80" s="6" t="n">
        <v>1838.247634438908</v>
      </c>
      <c r="N80" s="7" t="inlineStr">
        <is>
          <t>p. 31_FY2024_Clatsop_Co_ACFR</t>
        </is>
      </c>
      <c r="O80" s="7" t="inlineStr">
        <is>
          <t>BLS series CUUR0400SA0 — CPI-U West Region, NSA (June values)</t>
        </is>
      </c>
      <c r="P80" s="7" t="inlineStr">
        <is>
          <t>Census PEP Vintage 2025 — county totals (co-est2025-alldata.csv)</t>
        </is>
      </c>
      <c r="Q80" s="7" t="inlineStr">
        <is>
          <t>ACS S2001 (2024) FIPS 41007 Clatsop</t>
        </is>
      </c>
    </row>
    <row r="81">
      <c r="A81" t="inlineStr">
        <is>
          <t>Clatsop County, OR</t>
        </is>
      </c>
      <c r="B81" t="inlineStr">
        <is>
          <t>County</t>
        </is>
      </c>
      <c r="C81" t="inlineStr">
        <is>
          <t>Population</t>
        </is>
      </c>
      <c r="D81" s="2" t="n">
        <v>2025</v>
      </c>
      <c r="E81" s="3" t="n">
        <v>76659202</v>
      </c>
      <c r="F81" s="4" t="n">
        <v>342.613</v>
      </c>
      <c r="G81" s="5" t="n">
        <v>40926</v>
      </c>
      <c r="H81" s="3" t="inlineStr">
        <is>
          <t>N/A</t>
        </is>
      </c>
      <c r="I81" s="3" t="inlineStr">
        <is>
          <t>N/A</t>
        </is>
      </c>
      <c r="J81" s="3">
        <f>E81*(SUMIFS($F:$F,$A:$A,$A81,$D:$D,2025)/F81)</f>
        <v/>
      </c>
      <c r="K81" s="3">
        <f>$E$72*($G81/$G$72)*($F81/$F$72)</f>
        <v/>
      </c>
      <c r="L81" s="6" t="n">
        <v>1873.117382592973</v>
      </c>
      <c r="M81" s="6" t="n">
        <v>1873.117382592973</v>
      </c>
      <c r="N81" s="7" t="inlineStr">
        <is>
          <t>p. 32_FY2025_Clatsop_Co_ACFR</t>
        </is>
      </c>
      <c r="O81" s="7" t="inlineStr">
        <is>
          <t>BLS series CUUR0400SA0 — CPI-U West Region, NSA (June values)</t>
        </is>
      </c>
      <c r="P81" s="7" t="inlineStr">
        <is>
          <t>Census PEP Vintage 2025 — county totals (co-est2025-alldata.csv)</t>
        </is>
      </c>
      <c r="Q81" s="7" t="inlineStr">
        <is>
          <t>N/A</t>
        </is>
      </c>
    </row>
    <row r="82">
      <c r="A82" t="inlineStr">
        <is>
          <t>Deschutes County, OR</t>
        </is>
      </c>
      <c r="B82" t="inlineStr">
        <is>
          <t>County</t>
        </is>
      </c>
      <c r="C82" t="inlineStr">
        <is>
          <t>Population</t>
        </is>
      </c>
      <c r="D82" s="2" t="n">
        <v>2016</v>
      </c>
      <c r="E82" s="3" t="n">
        <v>188850903</v>
      </c>
      <c r="F82" s="4" t="n">
        <v>248.228</v>
      </c>
      <c r="G82" s="5" t="n">
        <v>180666</v>
      </c>
      <c r="H82" s="3" t="n">
        <v>57156</v>
      </c>
      <c r="I82" s="3" t="inlineStr">
        <is>
          <t>N/A</t>
        </is>
      </c>
      <c r="J82" s="3">
        <f>E82*(SUMIFS($F:$F,$A:$A,$A82,$D:$D,2025)/F82)</f>
        <v/>
      </c>
      <c r="K82" s="3">
        <f>$E$82*($G82/$G$82)*($F82/$F$82)</f>
        <v/>
      </c>
      <c r="L82" s="6" t="n">
        <v>1045.304058317558</v>
      </c>
      <c r="M82" s="6" t="n">
        <v>1442.765358188253</v>
      </c>
      <c r="N82" s="7" t="inlineStr">
        <is>
          <t>p. 41_FY2016_Deschutes_Co_ACFR</t>
        </is>
      </c>
      <c r="O82" s="7" t="inlineStr">
        <is>
          <t>BLS series CUUR0400SA0 — CPI-U West Region, NSA (June values)</t>
        </is>
      </c>
      <c r="P82" s="7" t="inlineStr">
        <is>
          <t>Census PEP Vintage 2019 — county totals (co-est2019-alldata.csv)</t>
        </is>
      </c>
      <c r="Q82" s="7" t="inlineStr">
        <is>
          <t>ACS S2001 (2016) FIPS 41017 Deschutes County, OR — 5-year estimates</t>
        </is>
      </c>
    </row>
    <row r="83">
      <c r="A83" t="inlineStr">
        <is>
          <t>Deschutes County, OR</t>
        </is>
      </c>
      <c r="B83" t="inlineStr">
        <is>
          <t>County</t>
        </is>
      </c>
      <c r="C83" t="inlineStr">
        <is>
          <t>Population</t>
        </is>
      </c>
      <c r="D83" s="2" t="n">
        <v>2017</v>
      </c>
      <c r="E83" s="3" t="n">
        <v>169070993</v>
      </c>
      <c r="F83" s="4" t="n">
        <v>254.469</v>
      </c>
      <c r="G83" s="5" t="n">
        <v>186744</v>
      </c>
      <c r="H83" s="3" t="n">
        <v>58134</v>
      </c>
      <c r="I83" s="3" t="n">
        <v>42766</v>
      </c>
      <c r="J83" s="3">
        <f>E83*(SUMIFS($F:$F,$A:$A,$A83,$D:$D,2025)/F83)</f>
        <v/>
      </c>
      <c r="K83" s="3">
        <f>$E$82*($G83/$G$82)*($F83/$F$82)</f>
        <v/>
      </c>
      <c r="L83" s="6" t="n">
        <v>905.3623837981407</v>
      </c>
      <c r="M83" s="6" t="n">
        <v>1218.965462984617</v>
      </c>
      <c r="N83" s="7" t="inlineStr">
        <is>
          <t>p. 42_FY2017_Deschutes_Co_ACFR</t>
        </is>
      </c>
      <c r="O83" s="7" t="inlineStr">
        <is>
          <t>BLS series CUUR0400SA0 — CPI-U West Region, NSA (June values)</t>
        </is>
      </c>
      <c r="P83" s="7" t="inlineStr">
        <is>
          <t>Census PEP Vintage 2019 — county totals (co-est2019-alldata.csv)</t>
        </is>
      </c>
      <c r="Q83" s="7" t="inlineStr">
        <is>
          <t>ACS S2001 (2017) FIPS 41017 Deschutes County, OR — 5-year estimates</t>
        </is>
      </c>
    </row>
    <row r="84">
      <c r="A84" t="inlineStr">
        <is>
          <t>Deschutes County, OR</t>
        </is>
      </c>
      <c r="B84" t="inlineStr">
        <is>
          <t>County</t>
        </is>
      </c>
      <c r="C84" t="inlineStr">
        <is>
          <t>Population</t>
        </is>
      </c>
      <c r="D84" s="2" t="n">
        <v>2018</v>
      </c>
      <c r="E84" s="3" t="n">
        <v>185708679</v>
      </c>
      <c r="F84" s="4" t="n">
        <v>263.732</v>
      </c>
      <c r="G84" s="5" t="n">
        <v>191905</v>
      </c>
      <c r="H84" s="3" t="n">
        <v>61074</v>
      </c>
      <c r="I84" s="3" t="n">
        <v>44795</v>
      </c>
      <c r="J84" s="3">
        <f>E84*(SUMIFS($F:$F,$A:$A,$A84,$D:$D,2025)/F84)</f>
        <v/>
      </c>
      <c r="K84" s="3">
        <f>$E$82*($G84/$G$82)*($F84/$F$82)</f>
        <v/>
      </c>
      <c r="L84" s="6" t="n">
        <v>967.7115187202</v>
      </c>
      <c r="M84" s="6" t="n">
        <v>1257.149479635706</v>
      </c>
      <c r="N84" s="7" t="inlineStr">
        <is>
          <t>p. 41_FY2018_Deschutes_Co_ACFR</t>
        </is>
      </c>
      <c r="O84" s="7" t="inlineStr">
        <is>
          <t>BLS series CUUR0400SA0 — CPI-U West Region, NSA (June values)</t>
        </is>
      </c>
      <c r="P84" s="7" t="inlineStr">
        <is>
          <t>Census PEP Vintage 2019 — county totals (co-est2019-alldata.csv)</t>
        </is>
      </c>
      <c r="Q84" s="7" t="inlineStr">
        <is>
          <t>ACS S2001 (2018) FIPS 41017 Deschutes County, OR — 5-year estimates</t>
        </is>
      </c>
    </row>
    <row r="85">
      <c r="A85" t="inlineStr">
        <is>
          <t>Deschutes County, OR</t>
        </is>
      </c>
      <c r="B85" t="inlineStr">
        <is>
          <t>County</t>
        </is>
      </c>
      <c r="C85" t="inlineStr">
        <is>
          <t>Population</t>
        </is>
      </c>
      <c r="D85" s="2" t="n">
        <v>2019</v>
      </c>
      <c r="E85" s="3" t="n">
        <v>182077568</v>
      </c>
      <c r="F85" s="4" t="n">
        <v>270.957</v>
      </c>
      <c r="G85" s="5" t="n">
        <v>197692</v>
      </c>
      <c r="H85" s="3" t="n">
        <v>63216</v>
      </c>
      <c r="I85" s="3" t="n">
        <v>46185</v>
      </c>
      <c r="J85" s="3">
        <f>E85*(SUMIFS($F:$F,$A:$A,$A85,$D:$D,2025)/F85)</f>
        <v/>
      </c>
      <c r="K85" s="3">
        <f>$E$82*($G85/$G$82)*($F85/$F$82)</f>
        <v/>
      </c>
      <c r="L85" s="6" t="n">
        <v>921.0163688970722</v>
      </c>
      <c r="M85" s="6" t="n">
        <v>1164.583978996419</v>
      </c>
      <c r="N85" s="7" t="inlineStr">
        <is>
          <t>p. 43_FY2019_Deschutes_Co_ACFR</t>
        </is>
      </c>
      <c r="O85" s="7" t="inlineStr">
        <is>
          <t>BLS series CUUR0400SA0 — CPI-U West Region, NSA (June values)</t>
        </is>
      </c>
      <c r="P85" s="7" t="inlineStr">
        <is>
          <t>Census PEP Vintage 2019 — county totals (co-est2019-alldata.csv)</t>
        </is>
      </c>
      <c r="Q85" s="7" t="inlineStr">
        <is>
          <t>ACS S2001 (2019) FIPS 41017 Deschutes County, OR — 5-year estimates</t>
        </is>
      </c>
    </row>
    <row r="86">
      <c r="A86" t="inlineStr">
        <is>
          <t>Deschutes County, OR</t>
        </is>
      </c>
      <c r="B86" t="inlineStr">
        <is>
          <t>County</t>
        </is>
      </c>
      <c r="C86" t="inlineStr">
        <is>
          <t>Population</t>
        </is>
      </c>
      <c r="D86" s="2" t="n">
        <v>2020</v>
      </c>
      <c r="E86" s="3" t="n">
        <v>203680908</v>
      </c>
      <c r="F86" s="4" t="n">
        <v>274.155</v>
      </c>
      <c r="G86" s="5" t="n">
        <v>199461</v>
      </c>
      <c r="H86" s="3" t="n">
        <v>67316</v>
      </c>
      <c r="I86" s="3" t="n">
        <v>47470</v>
      </c>
      <c r="J86" s="3">
        <f>E86*(SUMIFS($F:$F,$A:$A,$A86,$D:$D,2025)/F86)</f>
        <v/>
      </c>
      <c r="K86" s="3">
        <f>$E$82*($G86/$G$82)*($F86/$F$82)</f>
        <v/>
      </c>
      <c r="L86" s="6" t="n">
        <v>1021.156556920902</v>
      </c>
      <c r="M86" s="6" t="n">
        <v>1276.144923259984</v>
      </c>
      <c r="N86" s="7" t="inlineStr">
        <is>
          <t>p. 43_FY2020_Deschutes_Co_ACFR</t>
        </is>
      </c>
      <c r="O86" s="7" t="inlineStr">
        <is>
          <t>BLS series CUUR0400SA0 — CPI-U West Region, NSA (June values)</t>
        </is>
      </c>
      <c r="P86" s="7" t="inlineStr">
        <is>
          <t>Census PEP Vintage 2025 — county totals (co-est2025-alldata.csv)</t>
        </is>
      </c>
      <c r="Q86" s="7" t="inlineStr">
        <is>
          <t>ACS S2001 (2020) FIPS 41017 Deschutes County, OR — 5-year estimates</t>
        </is>
      </c>
    </row>
    <row r="87">
      <c r="A87" t="inlineStr">
        <is>
          <t>Deschutes County, OR</t>
        </is>
      </c>
      <c r="B87" t="inlineStr">
        <is>
          <t>County</t>
        </is>
      </c>
      <c r="C87" t="inlineStr">
        <is>
          <t>Population</t>
        </is>
      </c>
      <c r="D87" s="2" t="n">
        <v>2021</v>
      </c>
      <c r="E87" s="3" t="n">
        <v>237998489</v>
      </c>
      <c r="F87" s="4" t="n">
        <v>288.263</v>
      </c>
      <c r="G87" s="5" t="n">
        <v>205280</v>
      </c>
      <c r="H87" s="3" t="n">
        <v>72732</v>
      </c>
      <c r="I87" s="3" t="n">
        <v>51832</v>
      </c>
      <c r="J87" s="3">
        <f>E87*(SUMIFS($F:$F,$A:$A,$A87,$D:$D,2025)/F87)</f>
        <v/>
      </c>
      <c r="K87" s="3">
        <f>$E$82*($G87/$G$82)*($F87/$F$82)</f>
        <v/>
      </c>
      <c r="L87" s="6" t="n">
        <v>1159.384689204988</v>
      </c>
      <c r="M87" s="6" t="n">
        <v>1377.978674067046</v>
      </c>
      <c r="N87" s="7" t="inlineStr">
        <is>
          <t>p. 48_FY2021_Deschutes_Co_ACFR</t>
        </is>
      </c>
      <c r="O87" s="7" t="inlineStr">
        <is>
          <t>BLS series CUUR0400SA0 — CPI-U West Region, NSA (June values)</t>
        </is>
      </c>
      <c r="P87" s="7" t="inlineStr">
        <is>
          <t>Census PEP Vintage 2025 — county totals (co-est2025-alldata.csv)</t>
        </is>
      </c>
      <c r="Q87" s="7" t="inlineStr">
        <is>
          <t>ACS S2001 (2021) FIPS 41017 Deschutes County, OR — 5-year estimates</t>
        </is>
      </c>
    </row>
    <row r="88">
      <c r="A88" t="inlineStr">
        <is>
          <t>Deschutes County, OR</t>
        </is>
      </c>
      <c r="B88" t="inlineStr">
        <is>
          <t>County</t>
        </is>
      </c>
      <c r="C88" t="inlineStr">
        <is>
          <t>Population</t>
        </is>
      </c>
      <c r="D88" s="2" t="n">
        <v>2022</v>
      </c>
      <c r="E88" s="3" t="n">
        <v>231879519</v>
      </c>
      <c r="F88" s="4" t="n">
        <v>313.496</v>
      </c>
      <c r="G88" s="5" t="n">
        <v>206421</v>
      </c>
      <c r="H88" s="3" t="n">
        <v>80813</v>
      </c>
      <c r="I88" s="3" t="n">
        <v>56990</v>
      </c>
      <c r="J88" s="3">
        <f>E88*(SUMIFS($F:$F,$A:$A,$A88,$D:$D,2025)/F88)</f>
        <v/>
      </c>
      <c r="K88" s="3">
        <f>$E$82*($G88/$G$82)*($F88/$F$82)</f>
        <v/>
      </c>
      <c r="L88" s="6" t="n">
        <v>1123.332989376081</v>
      </c>
      <c r="M88" s="6" t="n">
        <v>1227.66633542089</v>
      </c>
      <c r="N88" s="7" t="inlineStr">
        <is>
          <t>p. 44_FY2022_Deschutes_Co_ACFR</t>
        </is>
      </c>
      <c r="O88" s="7" t="inlineStr">
        <is>
          <t>BLS series CUUR0400SA0 — CPI-U West Region, NSA (June values)</t>
        </is>
      </c>
      <c r="P88" s="7" t="inlineStr">
        <is>
          <t>Census PEP Vintage 2025 — county totals (co-est2025-alldata.csv)</t>
        </is>
      </c>
      <c r="Q88" s="7" t="inlineStr">
        <is>
          <t>ACS S2001 (2022) FIPS 41017 Deschutes County, OR — 5-year estimates</t>
        </is>
      </c>
    </row>
    <row r="89">
      <c r="A89" t="inlineStr">
        <is>
          <t>Deschutes County, OR</t>
        </is>
      </c>
      <c r="B89" t="inlineStr">
        <is>
          <t>County</t>
        </is>
      </c>
      <c r="C89" t="inlineStr">
        <is>
          <t>Population</t>
        </is>
      </c>
      <c r="D89" s="2" t="n">
        <v>2023</v>
      </c>
      <c r="E89" s="3" t="n">
        <v>272327441</v>
      </c>
      <c r="F89" s="4" t="n">
        <v>324.448</v>
      </c>
      <c r="G89" s="5" t="n">
        <v>208648</v>
      </c>
      <c r="H89" s="3" t="n">
        <v>87125</v>
      </c>
      <c r="I89" s="3" t="n">
        <v>61741</v>
      </c>
      <c r="J89" s="3">
        <f>E89*(SUMIFS($F:$F,$A:$A,$A89,$D:$D,2025)/F89)</f>
        <v/>
      </c>
      <c r="K89" s="3">
        <f>$E$82*($G89/$G$82)*($F89/$F$82)</f>
        <v/>
      </c>
      <c r="L89" s="6" t="n">
        <v>1305.200342203136</v>
      </c>
      <c r="M89" s="6" t="n">
        <v>1378.275116022423</v>
      </c>
      <c r="N89" s="7" t="inlineStr">
        <is>
          <t>p. 52_FY2023_Deschutes_Co_ACFR</t>
        </is>
      </c>
      <c r="O89" s="7" t="inlineStr">
        <is>
          <t>BLS series CUUR0400SA0 — CPI-U West Region, NSA (June values)</t>
        </is>
      </c>
      <c r="P89" s="7" t="inlineStr">
        <is>
          <t>Census PEP Vintage 2025 — county totals (co-est2025-alldata.csv)</t>
        </is>
      </c>
      <c r="Q89" s="7" t="inlineStr">
        <is>
          <t>ACS S2001 (2023) FIPS 41017 Deschutes County, OR — 5-year estimates</t>
        </is>
      </c>
    </row>
    <row r="90">
      <c r="A90" t="inlineStr">
        <is>
          <t>Deschutes County, OR</t>
        </is>
      </c>
      <c r="B90" t="inlineStr">
        <is>
          <t>County</t>
        </is>
      </c>
      <c r="C90" t="inlineStr">
        <is>
          <t>Population</t>
        </is>
      </c>
      <c r="D90" s="2" t="n">
        <v>2024</v>
      </c>
      <c r="E90" s="3" t="n">
        <v>283061063</v>
      </c>
      <c r="F90" s="4" t="n">
        <v>333.662</v>
      </c>
      <c r="G90" s="5" t="n">
        <v>211202</v>
      </c>
      <c r="H90" s="3" t="n">
        <v>91035</v>
      </c>
      <c r="I90" s="3" t="n">
        <v>65323</v>
      </c>
      <c r="J90" s="3">
        <f>E90*(SUMIFS($F:$F,$A:$A,$A90,$D:$D,2025)/F90)</f>
        <v/>
      </c>
      <c r="K90" s="3">
        <f>$E$82*($G90/$G$82)*($F90/$F$82)</f>
        <v/>
      </c>
      <c r="L90" s="6" t="n">
        <v>1340.238553612182</v>
      </c>
      <c r="M90" s="6" t="n">
        <v>1376.192528872723</v>
      </c>
      <c r="N90" s="7" t="inlineStr">
        <is>
          <t>p. 54_FY2024_Deschutes_Co_ACFR</t>
        </is>
      </c>
      <c r="O90" s="7" t="inlineStr">
        <is>
          <t>BLS series CUUR0400SA0 — CPI-U West Region, NSA (June values)</t>
        </is>
      </c>
      <c r="P90" s="7" t="inlineStr">
        <is>
          <t>Census PEP Vintage 2025 — county totals (co-est2025-alldata.csv)</t>
        </is>
      </c>
      <c r="Q90" s="7" t="inlineStr">
        <is>
          <t>ACS S2001 (2024) FIPS 41017 Deschutes County, OR — 5-year estimates</t>
        </is>
      </c>
    </row>
    <row r="91">
      <c r="A91" t="inlineStr">
        <is>
          <t>Deschutes County, OR</t>
        </is>
      </c>
      <c r="B91" t="inlineStr">
        <is>
          <t>County</t>
        </is>
      </c>
      <c r="C91" t="inlineStr">
        <is>
          <t>Population</t>
        </is>
      </c>
      <c r="D91" s="2" t="n">
        <v>2025</v>
      </c>
      <c r="E91" s="3" t="n">
        <v>284745481</v>
      </c>
      <c r="F91" s="4" t="n">
        <v>342.613</v>
      </c>
      <c r="G91" s="5" t="n">
        <v>213072</v>
      </c>
      <c r="H91" s="3" t="inlineStr">
        <is>
          <t>N/A</t>
        </is>
      </c>
      <c r="I91" s="3" t="inlineStr">
        <is>
          <t>N/A</t>
        </is>
      </c>
      <c r="J91" s="3">
        <f>E91*(SUMIFS($F:$F,$A:$A,$A91,$D:$D,2025)/F91)</f>
        <v/>
      </c>
      <c r="K91" s="3">
        <f>$E$82*($G91/$G$82)*($F91/$F$82)</f>
        <v/>
      </c>
      <c r="L91" s="6" t="n">
        <v>1336.381509536682</v>
      </c>
      <c r="M91" s="6" t="n">
        <v>1336.381509536682</v>
      </c>
      <c r="N91" s="7" t="inlineStr">
        <is>
          <t>p. 41_FY2025_Deschutes_Co_ACFR</t>
        </is>
      </c>
      <c r="O91" s="7" t="inlineStr">
        <is>
          <t>BLS series CUUR0400SA0 — CPI-U West Region, NSA (June values)</t>
        </is>
      </c>
      <c r="P91" s="7" t="inlineStr">
        <is>
          <t>Census PEP Vintage 2025 — county totals (co-est2025-alldata.csv)</t>
        </is>
      </c>
      <c r="Q91" s="7" t="inlineStr">
        <is>
          <t>N/A</t>
        </is>
      </c>
    </row>
    <row r="92">
      <c r="A92" t="inlineStr">
        <is>
          <t>Eugene School District 4J</t>
        </is>
      </c>
      <c r="B92" t="inlineStr">
        <is>
          <t>School District</t>
        </is>
      </c>
      <c r="C92" t="inlineStr">
        <is>
          <t>Enrollment</t>
        </is>
      </c>
      <c r="D92" s="2" t="n">
        <v>2016</v>
      </c>
      <c r="E92" s="3" t="n">
        <v>263044894</v>
      </c>
      <c r="F92" s="4" t="n">
        <v>248.228</v>
      </c>
      <c r="G92" s="5" t="n">
        <v>17203</v>
      </c>
      <c r="H92" s="3" t="n">
        <v>56233</v>
      </c>
      <c r="I92" s="3" t="inlineStr">
        <is>
          <t>N/A</t>
        </is>
      </c>
      <c r="J92" s="3">
        <f>E92*(SUMIFS($F:$F,$A:$A,$A92,$D:$D,2025)/F92)</f>
        <v/>
      </c>
      <c r="K92" s="3">
        <f>$E$92*($G92/$G$92)*($F92/$F$92)</f>
        <v/>
      </c>
      <c r="L92" s="6" t="n">
        <v>15290.6408184619</v>
      </c>
      <c r="M92" s="6" t="n">
        <v>21104.67925752005</v>
      </c>
      <c r="N92" s="7" t="inlineStr">
        <is>
          <t>p. 41_FY2016_Eugene_SD_4J_ACFR</t>
        </is>
      </c>
      <c r="O92" s="7" t="inlineStr">
        <is>
          <t>BLS series CUUR0400SA0 — CPI-U West Region, NSA (June values)</t>
        </is>
      </c>
      <c r="P92" s="7" t="inlineStr">
        <is>
          <t>ODE Fall Membership Report (Eugene SD 4J, SY 2015-16 through 2024-25)</t>
        </is>
      </c>
      <c r="Q92" s="7" t="inlineStr">
        <is>
          <t>ACS S2001 (2012-2016) FIPS 4123850 Eugene city (proxy for SD 4J)</t>
        </is>
      </c>
    </row>
    <row r="93">
      <c r="A93" t="inlineStr">
        <is>
          <t>Eugene School District 4J</t>
        </is>
      </c>
      <c r="B93" t="inlineStr">
        <is>
          <t>School District</t>
        </is>
      </c>
      <c r="C93" t="inlineStr">
        <is>
          <t>Enrollment</t>
        </is>
      </c>
      <c r="D93" s="2" t="n">
        <v>2017</v>
      </c>
      <c r="E93" s="3" t="n">
        <v>247323609</v>
      </c>
      <c r="F93" s="4" t="n">
        <v>254.469</v>
      </c>
      <c r="G93" s="5" t="n">
        <v>17401</v>
      </c>
      <c r="H93" s="3" t="n">
        <v>56649</v>
      </c>
      <c r="I93" s="3" t="n">
        <v>41984</v>
      </c>
      <c r="J93" s="3">
        <f>E93*(SUMIFS($F:$F,$A:$A,$A93,$D:$D,2025)/F93)</f>
        <v/>
      </c>
      <c r="K93" s="3">
        <f>$E$92*($G93/$G$92)*($F93/$F$92)</f>
        <v/>
      </c>
      <c r="L93" s="6" t="n">
        <v>14213.18366760531</v>
      </c>
      <c r="M93" s="6" t="n">
        <v>19136.40363230593</v>
      </c>
      <c r="N93" s="7" t="inlineStr">
        <is>
          <t>p. 44_FY2017_Eugene_SD_4J_ACFR</t>
        </is>
      </c>
      <c r="O93" s="7" t="inlineStr">
        <is>
          <t>BLS series CUUR0400SA0 — CPI-U West Region, NSA (June values)</t>
        </is>
      </c>
      <c r="P93" s="7" t="inlineStr">
        <is>
          <t>ODE Fall Membership Report (Eugene SD 4J, SY 2015-16 through 2024-25)</t>
        </is>
      </c>
      <c r="Q93" s="7" t="inlineStr">
        <is>
          <t>ACS S2001 (2013-2017) FIPS 4123850 Eugene city (proxy for SD 4J)</t>
        </is>
      </c>
    </row>
    <row r="94">
      <c r="A94" t="inlineStr">
        <is>
          <t>Eugene School District 4J</t>
        </is>
      </c>
      <c r="B94" t="inlineStr">
        <is>
          <t>School District</t>
        </is>
      </c>
      <c r="C94" t="inlineStr">
        <is>
          <t>Enrollment</t>
        </is>
      </c>
      <c r="D94" s="2" t="n">
        <v>2018</v>
      </c>
      <c r="E94" s="3" t="n">
        <v>238319992</v>
      </c>
      <c r="F94" s="4" t="n">
        <v>263.732</v>
      </c>
      <c r="G94" s="5" t="n">
        <v>17351</v>
      </c>
      <c r="H94" s="3" t="n">
        <v>56873</v>
      </c>
      <c r="I94" s="3" t="n">
        <v>41812</v>
      </c>
      <c r="J94" s="3">
        <f>E94*(SUMIFS($F:$F,$A:$A,$A94,$D:$D,2025)/F94)</f>
        <v/>
      </c>
      <c r="K94" s="3">
        <f>$E$92*($G94/$G$92)*($F94/$F$92)</f>
        <v/>
      </c>
      <c r="L94" s="6" t="n">
        <v>13735.23093769812</v>
      </c>
      <c r="M94" s="6" t="n">
        <v>17843.37386914581</v>
      </c>
      <c r="N94" s="7" t="inlineStr">
        <is>
          <t>p. 39_FY2018_Eugene_SD_4J_ACFR</t>
        </is>
      </c>
      <c r="O94" s="7" t="inlineStr">
        <is>
          <t>BLS series CUUR0400SA0 — CPI-U West Region, NSA (June values)</t>
        </is>
      </c>
      <c r="P94" s="7" t="inlineStr">
        <is>
          <t>ODE Fall Membership Report (Eugene SD 4J, SY 2015-16 through 2024-25)</t>
        </is>
      </c>
      <c r="Q94" s="7" t="inlineStr">
        <is>
          <t>ACS S2001 (2014-2018) FIPS 4123850 Eugene city (proxy for SD 4J)</t>
        </is>
      </c>
    </row>
    <row r="95">
      <c r="A95" t="inlineStr">
        <is>
          <t>Eugene School District 4J</t>
        </is>
      </c>
      <c r="B95" t="inlineStr">
        <is>
          <t>School District</t>
        </is>
      </c>
      <c r="C95" t="inlineStr">
        <is>
          <t>Enrollment</t>
        </is>
      </c>
      <c r="D95" s="2" t="n">
        <v>2019</v>
      </c>
      <c r="E95" s="3" t="n">
        <v>241508373</v>
      </c>
      <c r="F95" s="4" t="n">
        <v>270.957</v>
      </c>
      <c r="G95" s="5" t="n">
        <v>17197</v>
      </c>
      <c r="H95" s="3" t="n">
        <v>58753</v>
      </c>
      <c r="I95" s="3" t="n">
        <v>42864</v>
      </c>
      <c r="J95" s="3">
        <f>E95*(SUMIFS($F:$F,$A:$A,$A95,$D:$D,2025)/F95)</f>
        <v/>
      </c>
      <c r="K95" s="3">
        <f>$E$92*($G95/$G$92)*($F95/$F$92)</f>
        <v/>
      </c>
      <c r="L95" s="6" t="n">
        <v>14043.63394778159</v>
      </c>
      <c r="M95" s="6" t="n">
        <v>17757.54661348957</v>
      </c>
      <c r="N95" s="7" t="inlineStr">
        <is>
          <t>p. 43_FY2019_Eugene_SD_4J_ACFR</t>
        </is>
      </c>
      <c r="O95" s="7" t="inlineStr">
        <is>
          <t>BLS series CUUR0400SA0 — CPI-U West Region, NSA (June values)</t>
        </is>
      </c>
      <c r="P95" s="7" t="inlineStr">
        <is>
          <t>ODE Fall Membership Report (Eugene SD 4J, SY 2015-16 through 2024-25)</t>
        </is>
      </c>
      <c r="Q95" s="7" t="inlineStr">
        <is>
          <t>ACS S2001 (2015-2019) FIPS 4123850 Eugene city (proxy for SD 4J)</t>
        </is>
      </c>
    </row>
    <row r="96">
      <c r="A96" t="inlineStr">
        <is>
          <t>Eugene School District 4J</t>
        </is>
      </c>
      <c r="B96" t="inlineStr">
        <is>
          <t>School District</t>
        </is>
      </c>
      <c r="C96" t="inlineStr">
        <is>
          <t>Enrollment</t>
        </is>
      </c>
      <c r="D96" s="2" t="n">
        <v>2020</v>
      </c>
      <c r="E96" s="3" t="n">
        <v>264913286</v>
      </c>
      <c r="F96" s="4" t="n">
        <v>274.155</v>
      </c>
      <c r="G96" s="5" t="n">
        <v>17310</v>
      </c>
      <c r="H96" s="3" t="n">
        <v>61886</v>
      </c>
      <c r="I96" s="3" t="n">
        <v>45342</v>
      </c>
      <c r="J96" s="3">
        <f>E96*(SUMIFS($F:$F,$A:$A,$A96,$D:$D,2025)/F96)</f>
        <v/>
      </c>
      <c r="K96" s="3">
        <f>$E$92*($G96/$G$92)*($F96/$F$92)</f>
        <v/>
      </c>
      <c r="L96" s="6" t="n">
        <v>15304.06042749856</v>
      </c>
      <c r="M96" s="6" t="n">
        <v>19125.56785485059</v>
      </c>
      <c r="N96" s="7" t="inlineStr">
        <is>
          <t>p. 43_FY2020_Eugene_SD_4J_ACFR</t>
        </is>
      </c>
      <c r="O96" s="7" t="inlineStr">
        <is>
          <t>BLS series CUUR0400SA0 — CPI-U West Region, NSA (June values)</t>
        </is>
      </c>
      <c r="P96" s="7" t="inlineStr">
        <is>
          <t>ODE Fall Membership Report (Eugene SD 4J, SY 2015-16 through 2024-25)</t>
        </is>
      </c>
      <c r="Q96" s="7" t="inlineStr">
        <is>
          <t>ACS S2001 (2016-2020) FIPS 4123850 Eugene city (proxy for SD 4J)</t>
        </is>
      </c>
    </row>
    <row r="97">
      <c r="A97" t="inlineStr">
        <is>
          <t>Eugene School District 4J</t>
        </is>
      </c>
      <c r="B97" t="inlineStr">
        <is>
          <t>School District</t>
        </is>
      </c>
      <c r="C97" t="inlineStr">
        <is>
          <t>Enrollment</t>
        </is>
      </c>
      <c r="D97" s="2" t="n">
        <v>2021</v>
      </c>
      <c r="E97" s="3" t="n">
        <v>274412591</v>
      </c>
      <c r="F97" s="4" t="n">
        <v>288.263</v>
      </c>
      <c r="G97" s="5" t="n">
        <v>16671</v>
      </c>
      <c r="H97" s="3" t="n">
        <v>67559</v>
      </c>
      <c r="I97" s="3" t="n">
        <v>49333</v>
      </c>
      <c r="J97" s="3">
        <f>E97*(SUMIFS($F:$F,$A:$A,$A97,$D:$D,2025)/F97)</f>
        <v/>
      </c>
      <c r="K97" s="3">
        <f>$E$92*($G97/$G$92)*($F97/$F$92)</f>
        <v/>
      </c>
      <c r="L97" s="6" t="n">
        <v>16460.47573630856</v>
      </c>
      <c r="M97" s="6" t="n">
        <v>19563.98487993216</v>
      </c>
      <c r="N97" s="7" t="inlineStr">
        <is>
          <t>p. 37_FY2021_Eugene_SD_4J_ACFR</t>
        </is>
      </c>
      <c r="O97" s="7" t="inlineStr">
        <is>
          <t>BLS series CUUR0400SA0 — CPI-U West Region, NSA (June values)</t>
        </is>
      </c>
      <c r="P97" s="7" t="inlineStr">
        <is>
          <t>ODE Fall Membership Report (Eugene SD 4J, SY 2015-16 through 2024-25)</t>
        </is>
      </c>
      <c r="Q97" s="7" t="inlineStr">
        <is>
          <t>ACS S2001 (2017-2021) FIPS 4123850 Eugene city (proxy for SD 4J)</t>
        </is>
      </c>
    </row>
    <row r="98">
      <c r="A98" t="inlineStr">
        <is>
          <t>Eugene School District 4J</t>
        </is>
      </c>
      <c r="B98" t="inlineStr">
        <is>
          <t>School District</t>
        </is>
      </c>
      <c r="C98" t="inlineStr">
        <is>
          <t>Enrollment</t>
        </is>
      </c>
      <c r="D98" s="2" t="n">
        <v>2022</v>
      </c>
      <c r="E98" s="3" t="n">
        <v>271949052</v>
      </c>
      <c r="F98" s="4" t="n">
        <v>313.496</v>
      </c>
      <c r="G98" s="5" t="n">
        <v>16482</v>
      </c>
      <c r="H98" s="3" t="n">
        <v>73013</v>
      </c>
      <c r="I98" s="3" t="n">
        <v>53613</v>
      </c>
      <c r="J98" s="3">
        <f>E98*(SUMIFS($F:$F,$A:$A,$A98,$D:$D,2025)/F98)</f>
        <v/>
      </c>
      <c r="K98" s="3">
        <f>$E$92*($G98/$G$92)*($F98/$F$92)</f>
        <v/>
      </c>
      <c r="L98" s="6" t="n">
        <v>16499.76046596287</v>
      </c>
      <c r="M98" s="6" t="n">
        <v>18032.23145598329</v>
      </c>
      <c r="N98" s="7" t="inlineStr">
        <is>
          <t>p. 36_FY2022_Eugene_SD_4J_ACFR</t>
        </is>
      </c>
      <c r="O98" s="7" t="inlineStr">
        <is>
          <t>BLS series CUUR0400SA0 — CPI-U West Region, NSA (June values)</t>
        </is>
      </c>
      <c r="P98" s="7" t="inlineStr">
        <is>
          <t>ODE Fall Membership Report (Eugene SD 4J, SY 2015-16 through 2024-25)</t>
        </is>
      </c>
      <c r="Q98" s="7" t="inlineStr">
        <is>
          <t>ACS S2001 (2018-2022) FIPS 4123850 Eugene city (proxy for SD 4J)</t>
        </is>
      </c>
    </row>
    <row r="99">
      <c r="A99" t="inlineStr">
        <is>
          <t>Eugene School District 4J</t>
        </is>
      </c>
      <c r="B99" t="inlineStr">
        <is>
          <t>School District</t>
        </is>
      </c>
      <c r="C99" t="inlineStr">
        <is>
          <t>Enrollment</t>
        </is>
      </c>
      <c r="D99" s="2" t="n">
        <v>2023</v>
      </c>
      <c r="E99" s="3" t="n">
        <v>295344097</v>
      </c>
      <c r="F99" s="4" t="n">
        <v>324.448</v>
      </c>
      <c r="G99" s="5" t="n">
        <v>16601</v>
      </c>
      <c r="H99" s="3" t="n">
        <v>77470</v>
      </c>
      <c r="I99" s="3" t="n">
        <v>56909</v>
      </c>
      <c r="J99" s="3">
        <f>E99*(SUMIFS($F:$F,$A:$A,$A99,$D:$D,2025)/F99)</f>
        <v/>
      </c>
      <c r="K99" s="3">
        <f>$E$92*($G99/$G$92)*($F99/$F$92)</f>
        <v/>
      </c>
      <c r="L99" s="6" t="n">
        <v>17790.74134088308</v>
      </c>
      <c r="M99" s="6" t="n">
        <v>18786.79869508819</v>
      </c>
      <c r="N99" s="7" t="inlineStr">
        <is>
          <t>p. 19_FY2023_Eugene_SD_4J_ACFR</t>
        </is>
      </c>
      <c r="O99" s="7" t="inlineStr">
        <is>
          <t>BLS series CUUR0400SA0 — CPI-U West Region, NSA (June values)</t>
        </is>
      </c>
      <c r="P99" s="7" t="inlineStr">
        <is>
          <t>ODE Fall Membership Report (Eugene SD 4J, SY 2015-16 through 2024-25)</t>
        </is>
      </c>
      <c r="Q99" s="7" t="inlineStr">
        <is>
          <t>ACS S2001 (2019-2023) FIPS 4123850 Eugene city (proxy for SD 4J)</t>
        </is>
      </c>
    </row>
    <row r="100">
      <c r="A100" t="inlineStr">
        <is>
          <t>Eugene School District 4J</t>
        </is>
      </c>
      <c r="B100" t="inlineStr">
        <is>
          <t>School District</t>
        </is>
      </c>
      <c r="C100" t="inlineStr">
        <is>
          <t>Enrollment</t>
        </is>
      </c>
      <c r="D100" s="2" t="n">
        <v>2024</v>
      </c>
      <c r="E100" s="3" t="n">
        <v>315452733</v>
      </c>
      <c r="F100" s="4" t="n">
        <v>333.662</v>
      </c>
      <c r="G100" s="5" t="n">
        <v>16318</v>
      </c>
      <c r="H100" s="3" t="n">
        <v>78476</v>
      </c>
      <c r="I100" s="3" t="n">
        <v>58627</v>
      </c>
      <c r="J100" s="3">
        <f>E100*(SUMIFS($F:$F,$A:$A,$A100,$D:$D,2025)/F100)</f>
        <v/>
      </c>
      <c r="K100" s="3">
        <f>$E$92*($G100/$G$92)*($F100/$F$92)</f>
        <v/>
      </c>
      <c r="L100" s="6" t="n">
        <v>19331.58064713813</v>
      </c>
      <c r="M100" s="6" t="n">
        <v>19850.18024305416</v>
      </c>
      <c r="N100" s="7" t="inlineStr">
        <is>
          <t>p. 17_FY2024_Eugene_SD_4J_ACFR</t>
        </is>
      </c>
      <c r="O100" s="7" t="inlineStr">
        <is>
          <t>BLS series CUUR0400SA0 — CPI-U West Region, NSA (June values)</t>
        </is>
      </c>
      <c r="P100" s="7" t="inlineStr">
        <is>
          <t>ODE Fall Membership Report (Eugene SD 4J, SY 2015-16 through 2024-25)</t>
        </is>
      </c>
      <c r="Q100" s="7" t="inlineStr">
        <is>
          <t>ACS S2001 (2020-2024) FIPS 4123850 Eugene city (proxy for SD 4J)</t>
        </is>
      </c>
    </row>
    <row r="101">
      <c r="A101" t="inlineStr">
        <is>
          <t>Eugene School District 4J</t>
        </is>
      </c>
      <c r="B101" t="inlineStr">
        <is>
          <t>School District</t>
        </is>
      </c>
      <c r="C101" t="inlineStr">
        <is>
          <t>Enrollment</t>
        </is>
      </c>
      <c r="D101" s="2" t="n">
        <v>2025</v>
      </c>
      <c r="E101" s="3" t="n">
        <v>358830204</v>
      </c>
      <c r="F101" s="4" t="n">
        <v>342.613</v>
      </c>
      <c r="G101" s="5" t="n">
        <v>15880</v>
      </c>
      <c r="H101" s="3" t="inlineStr">
        <is>
          <t>N/A</t>
        </is>
      </c>
      <c r="I101" s="3" t="inlineStr">
        <is>
          <t>N/A</t>
        </is>
      </c>
      <c r="J101" s="3">
        <f>E101*(SUMIFS($F:$F,$A:$A,$A101,$D:$D,2025)/F101)</f>
        <v/>
      </c>
      <c r="K101" s="3">
        <f>$E$92*($G101/$G$92)*($F101/$F$92)</f>
        <v/>
      </c>
      <c r="L101" s="6" t="n">
        <v>22596.3604534005</v>
      </c>
      <c r="M101" s="6" t="n">
        <v>22596.3604534005</v>
      </c>
      <c r="N101" s="7" t="inlineStr">
        <is>
          <t>p. 25_FY2025_Eugene_SD_4J_ACFR</t>
        </is>
      </c>
      <c r="O101" s="7" t="inlineStr">
        <is>
          <t>BLS series CUUR0400SA0 — CPI-U West Region, NSA (June values)</t>
        </is>
      </c>
      <c r="P101" s="7" t="inlineStr">
        <is>
          <t>ODE Fall Membership Report (Eugene SD 4J, SY 2015-16 through 2024-25)</t>
        </is>
      </c>
      <c r="Q101" s="7" t="inlineStr">
        <is>
          <t>N/A</t>
        </is>
      </c>
    </row>
    <row r="102">
      <c r="A102" t="inlineStr">
        <is>
          <t>Jackson County, OR</t>
        </is>
      </c>
      <c r="B102" t="inlineStr">
        <is>
          <t>County</t>
        </is>
      </c>
      <c r="C102" t="inlineStr">
        <is>
          <t>Population</t>
        </is>
      </c>
      <c r="D102" s="2" t="n">
        <v>2016</v>
      </c>
      <c r="E102" s="3" t="n">
        <v>186807649</v>
      </c>
      <c r="F102" s="4" t="n">
        <v>248.228</v>
      </c>
      <c r="G102" s="5" t="n">
        <v>214366</v>
      </c>
      <c r="H102" s="3" t="n">
        <v>50626</v>
      </c>
      <c r="I102" s="3" t="inlineStr">
        <is>
          <t>N/A</t>
        </is>
      </c>
      <c r="J102" s="3">
        <f>E102*(SUMIFS($F:$F,$A:$A,$A102,$D:$D,2025)/F102)</f>
        <v/>
      </c>
      <c r="K102" s="3">
        <f>$E$102*($G102/$G$102)*($F102/$F$102)</f>
        <v/>
      </c>
      <c r="L102" s="6" t="n">
        <v>871.4425281994346</v>
      </c>
      <c r="M102" s="6" t="n">
        <v>1202.795570660815</v>
      </c>
      <c r="N102" s="7" t="inlineStr">
        <is>
          <t>p. 41_FY2016_Jackson_Co_ACFR</t>
        </is>
      </c>
      <c r="O102" s="7" t="inlineStr">
        <is>
          <t>BLS series CUUR0400SA0 — CPI-U West Region, NSA (June values)</t>
        </is>
      </c>
      <c r="P102" s="7" t="inlineStr">
        <is>
          <t>Census PEP Vintage 2019 — county totals (co-est2019-alldata.csv)</t>
        </is>
      </c>
      <c r="Q102" s="7" t="inlineStr">
        <is>
          <t>ACS S2001 (2012-2016) FIPS 41029 Jackson</t>
        </is>
      </c>
    </row>
    <row r="103">
      <c r="A103" t="inlineStr">
        <is>
          <t>Jackson County, OR</t>
        </is>
      </c>
      <c r="B103" t="inlineStr">
        <is>
          <t>County</t>
        </is>
      </c>
      <c r="C103" t="inlineStr">
        <is>
          <t>Population</t>
        </is>
      </c>
      <c r="D103" s="2" t="n">
        <v>2017</v>
      </c>
      <c r="E103" s="3" t="n">
        <v>167924834</v>
      </c>
      <c r="F103" s="4" t="n">
        <v>254.469</v>
      </c>
      <c r="G103" s="5" t="n">
        <v>216746</v>
      </c>
      <c r="H103" s="3" t="n">
        <v>51531</v>
      </c>
      <c r="I103" s="3" t="n">
        <v>40189</v>
      </c>
      <c r="J103" s="3">
        <f>E103*(SUMIFS($F:$F,$A:$A,$A103,$D:$D,2025)/F103)</f>
        <v/>
      </c>
      <c r="K103" s="3">
        <f>$E$102*($G103/$G$102)*($F103/$F$102)</f>
        <v/>
      </c>
      <c r="L103" s="6" t="n">
        <v>774.7540162217526</v>
      </c>
      <c r="M103" s="6" t="n">
        <v>1043.116441530337</v>
      </c>
      <c r="N103" s="7" t="inlineStr">
        <is>
          <t>p. 41_FY2017_Jackson_Co_ACFR</t>
        </is>
      </c>
      <c r="O103" s="7" t="inlineStr">
        <is>
          <t>BLS series CUUR0400SA0 — CPI-U West Region, NSA (June values)</t>
        </is>
      </c>
      <c r="P103" s="7" t="inlineStr">
        <is>
          <t>Census PEP Vintage 2019 — county totals (co-est2019-alldata.csv)</t>
        </is>
      </c>
      <c r="Q103" s="7" t="inlineStr">
        <is>
          <t>ACS S2001 (2013-2017) FIPS 41029 Jackson</t>
        </is>
      </c>
    </row>
    <row r="104">
      <c r="A104" t="inlineStr">
        <is>
          <t>Jackson County, OR</t>
        </is>
      </c>
      <c r="B104" t="inlineStr">
        <is>
          <t>County</t>
        </is>
      </c>
      <c r="C104" t="inlineStr">
        <is>
          <t>Population</t>
        </is>
      </c>
      <c r="D104" s="2" t="n">
        <v>2018</v>
      </c>
      <c r="E104" s="3" t="n">
        <v>158485509</v>
      </c>
      <c r="F104" s="4" t="n">
        <v>263.732</v>
      </c>
      <c r="G104" s="5" t="n">
        <v>219411</v>
      </c>
      <c r="H104" s="3" t="n">
        <v>53679</v>
      </c>
      <c r="I104" s="3" t="n">
        <v>40898</v>
      </c>
      <c r="J104" s="3">
        <f>E104*(SUMIFS($F:$F,$A:$A,$A104,$D:$D,2025)/F104)</f>
        <v/>
      </c>
      <c r="K104" s="3">
        <f>$E$102*($G104/$G$102)*($F104/$F$102)</f>
        <v/>
      </c>
      <c r="L104" s="6" t="n">
        <v>722.3225316871078</v>
      </c>
      <c r="M104" s="6" t="n">
        <v>938.3658014534263</v>
      </c>
      <c r="N104" s="7" t="inlineStr">
        <is>
          <t>p. 42_FY2018_Jackson_Co_ACFR</t>
        </is>
      </c>
      <c r="O104" s="7" t="inlineStr">
        <is>
          <t>BLS series CUUR0400SA0 — CPI-U West Region, NSA (June values)</t>
        </is>
      </c>
      <c r="P104" s="7" t="inlineStr">
        <is>
          <t>Census PEP Vintage 2019 — county totals (co-est2019-alldata.csv)</t>
        </is>
      </c>
      <c r="Q104" s="7" t="inlineStr">
        <is>
          <t>ACS S2001 (2014-2018) FIPS 41029 Jackson</t>
        </is>
      </c>
    </row>
    <row r="105">
      <c r="A105" t="inlineStr">
        <is>
          <t>Jackson County, OR</t>
        </is>
      </c>
      <c r="B105" t="inlineStr">
        <is>
          <t>County</t>
        </is>
      </c>
      <c r="C105" t="inlineStr">
        <is>
          <t>Population</t>
        </is>
      </c>
      <c r="D105" s="2" t="n">
        <v>2019</v>
      </c>
      <c r="E105" s="3" t="n">
        <v>160803975</v>
      </c>
      <c r="F105" s="4" t="n">
        <v>270.957</v>
      </c>
      <c r="G105" s="5" t="n">
        <v>220944</v>
      </c>
      <c r="H105" s="3" t="n">
        <v>55305</v>
      </c>
      <c r="I105" s="3" t="n">
        <v>42042</v>
      </c>
      <c r="J105" s="3">
        <f>E105*(SUMIFS($F:$F,$A:$A,$A105,$D:$D,2025)/F105)</f>
        <v/>
      </c>
      <c r="K105" s="3">
        <f>$E$102*($G105/$G$102)*($F105/$F$102)</f>
        <v/>
      </c>
      <c r="L105" s="6" t="n">
        <v>727.8042173582446</v>
      </c>
      <c r="M105" s="6" t="n">
        <v>920.2758604566787</v>
      </c>
      <c r="N105" s="7" t="inlineStr">
        <is>
          <t>p. 41_FY2019_Jackson_Co_ACFR</t>
        </is>
      </c>
      <c r="O105" s="7" t="inlineStr">
        <is>
          <t>BLS series CUUR0400SA0 — CPI-U West Region, NSA (June values)</t>
        </is>
      </c>
      <c r="P105" s="7" t="inlineStr">
        <is>
          <t>Census PEP Vintage 2019 — county totals (co-est2019-alldata.csv)</t>
        </is>
      </c>
      <c r="Q105" s="7" t="inlineStr">
        <is>
          <t>ACS S2001 (2015-2019) FIPS 41029 Jackson</t>
        </is>
      </c>
    </row>
    <row r="106">
      <c r="A106" t="inlineStr">
        <is>
          <t>Jackson County, OR</t>
        </is>
      </c>
      <c r="B106" t="inlineStr">
        <is>
          <t>County</t>
        </is>
      </c>
      <c r="C106" t="inlineStr">
        <is>
          <t>Population</t>
        </is>
      </c>
      <c r="D106" s="2" t="n">
        <v>2020</v>
      </c>
      <c r="E106" s="3" t="n">
        <v>176861984</v>
      </c>
      <c r="F106" s="4" t="n">
        <v>274.155</v>
      </c>
      <c r="G106" s="5" t="n">
        <v>223753</v>
      </c>
      <c r="H106" s="3" t="n">
        <v>58121</v>
      </c>
      <c r="I106" s="3" t="n">
        <v>44240</v>
      </c>
      <c r="J106" s="3">
        <f>E106*(SUMIFS($F:$F,$A:$A,$A106,$D:$D,2025)/F106)</f>
        <v/>
      </c>
      <c r="K106" s="3">
        <f>$E$102*($G106/$G$102)*($F106/$F$102)</f>
        <v/>
      </c>
      <c r="L106" s="6" t="n">
        <v>790.4340232309735</v>
      </c>
      <c r="M106" s="6" t="n">
        <v>987.809713487748</v>
      </c>
      <c r="N106" s="7" t="inlineStr">
        <is>
          <t>p. 39_FY2020_Jackson_Co_ACFR</t>
        </is>
      </c>
      <c r="O106" s="7" t="inlineStr">
        <is>
          <t>BLS series CUUR0400SA0 — CPI-U West Region, NSA (June values)</t>
        </is>
      </c>
      <c r="P106" s="7" t="inlineStr">
        <is>
          <t>Census PEP Vintage 2025 — county totals (co-est2025-alldata.csv)</t>
        </is>
      </c>
      <c r="Q106" s="7" t="inlineStr">
        <is>
          <t>ACS S2001 (2016-2020) FIPS 41029 Jackson</t>
        </is>
      </c>
    </row>
    <row r="107">
      <c r="A107" t="inlineStr">
        <is>
          <t>Jackson County, OR</t>
        </is>
      </c>
      <c r="B107" t="inlineStr">
        <is>
          <t>County</t>
        </is>
      </c>
      <c r="C107" t="inlineStr">
        <is>
          <t>Population</t>
        </is>
      </c>
      <c r="D107" s="2" t="n">
        <v>2021</v>
      </c>
      <c r="E107" s="3" t="n">
        <v>180120307</v>
      </c>
      <c r="F107" s="4" t="n">
        <v>288.263</v>
      </c>
      <c r="G107" s="5" t="n">
        <v>224649</v>
      </c>
      <c r="H107" s="3" t="n">
        <v>60746</v>
      </c>
      <c r="I107" s="3" t="n">
        <v>46484</v>
      </c>
      <c r="J107" s="3">
        <f>E107*(SUMIFS($F:$F,$A:$A,$A107,$D:$D,2025)/F107)</f>
        <v/>
      </c>
      <c r="K107" s="3">
        <f>$E$102*($G107/$G$102)*($F107/$F$102)</f>
        <v/>
      </c>
      <c r="L107" s="6" t="n">
        <v>801.7854831314629</v>
      </c>
      <c r="M107" s="6" t="n">
        <v>952.9566046704568</v>
      </c>
      <c r="N107" s="7" t="inlineStr">
        <is>
          <t>p. 35_FY2021_Jackson_Co_ACFR</t>
        </is>
      </c>
      <c r="O107" s="7" t="inlineStr">
        <is>
          <t>BLS series CUUR0400SA0 — CPI-U West Region, NSA (June values)</t>
        </is>
      </c>
      <c r="P107" s="7" t="inlineStr">
        <is>
          <t>Census PEP Vintage 2025 — county totals (co-est2025-alldata.csv)</t>
        </is>
      </c>
      <c r="Q107" s="7" t="inlineStr">
        <is>
          <t>ACS S2001 (2017-2021) FIPS 41029 Jackson</t>
        </is>
      </c>
    </row>
    <row r="108">
      <c r="A108" t="inlineStr">
        <is>
          <t>Jackson County, OR</t>
        </is>
      </c>
      <c r="B108" t="inlineStr">
        <is>
          <t>County</t>
        </is>
      </c>
      <c r="C108" t="inlineStr">
        <is>
          <t>Population</t>
        </is>
      </c>
      <c r="D108" s="2" t="n">
        <v>2022</v>
      </c>
      <c r="E108" s="3" t="n">
        <v>170397642</v>
      </c>
      <c r="F108" s="4" t="n">
        <v>313.496</v>
      </c>
      <c r="G108" s="5" t="n">
        <v>222097</v>
      </c>
      <c r="H108" s="3" t="n">
        <v>66876</v>
      </c>
      <c r="I108" s="3" t="n">
        <v>50948</v>
      </c>
      <c r="J108" s="3">
        <f>E108*(SUMIFS($F:$F,$A:$A,$A108,$D:$D,2025)/F108)</f>
        <v/>
      </c>
      <c r="K108" s="3">
        <f>$E$102*($G108/$G$102)*($F108/$F$102)</f>
        <v/>
      </c>
      <c r="L108" s="6" t="n">
        <v>767.22171843834</v>
      </c>
      <c r="M108" s="6" t="n">
        <v>838.4800272389919</v>
      </c>
      <c r="N108" s="7" t="inlineStr">
        <is>
          <t>p. 35_FY2022_Jackson_Co_ACFR</t>
        </is>
      </c>
      <c r="O108" s="7" t="inlineStr">
        <is>
          <t>BLS series CUUR0400SA0 — CPI-U West Region, NSA (June values)</t>
        </is>
      </c>
      <c r="P108" s="7" t="inlineStr">
        <is>
          <t>Census PEP Vintage 2025 — county totals (co-est2025-alldata.csv)</t>
        </is>
      </c>
      <c r="Q108" s="7" t="inlineStr">
        <is>
          <t>ACS S2001 (2018-2022) FIPS 41029 Jackson</t>
        </is>
      </c>
    </row>
    <row r="109">
      <c r="A109" t="inlineStr">
        <is>
          <t>Jackson County, OR</t>
        </is>
      </c>
      <c r="B109" t="inlineStr">
        <is>
          <t>County</t>
        </is>
      </c>
      <c r="C109" t="inlineStr">
        <is>
          <t>Population</t>
        </is>
      </c>
      <c r="D109" s="2" t="n">
        <v>2023</v>
      </c>
      <c r="E109" s="3" t="n">
        <v>180796111</v>
      </c>
      <c r="F109" s="4" t="n">
        <v>324.448</v>
      </c>
      <c r="G109" s="5" t="n">
        <v>221276</v>
      </c>
      <c r="H109" s="3" t="n">
        <v>71999</v>
      </c>
      <c r="I109" s="3" t="n">
        <v>54598</v>
      </c>
      <c r="J109" s="3">
        <f>E109*(SUMIFS($F:$F,$A:$A,$A109,$D:$D,2025)/F109)</f>
        <v/>
      </c>
      <c r="K109" s="3">
        <f>$E$102*($G109/$G$102)*($F109/$F$102)</f>
        <v/>
      </c>
      <c r="L109" s="6" t="n">
        <v>817.0615475695512</v>
      </c>
      <c r="M109" s="6" t="n">
        <v>862.8066993707671</v>
      </c>
      <c r="N109" s="7" t="inlineStr">
        <is>
          <t>p. 37_FY2023_Jackson_Co_ACFR</t>
        </is>
      </c>
      <c r="O109" s="7" t="inlineStr">
        <is>
          <t>BLS series CUUR0400SA0 — CPI-U West Region, NSA (June values)</t>
        </is>
      </c>
      <c r="P109" s="7" t="inlineStr">
        <is>
          <t>Census PEP Vintage 2025 — county totals (co-est2025-alldata.csv)</t>
        </is>
      </c>
      <c r="Q109" s="7" t="inlineStr">
        <is>
          <t>ACS S2001 (2019-2023) FIPS 41029 Jackson</t>
        </is>
      </c>
    </row>
    <row r="110">
      <c r="A110" t="inlineStr">
        <is>
          <t>Jackson County, OR</t>
        </is>
      </c>
      <c r="B110" t="inlineStr">
        <is>
          <t>County</t>
        </is>
      </c>
      <c r="C110" t="inlineStr">
        <is>
          <t>Population</t>
        </is>
      </c>
      <c r="D110" s="2" t="n">
        <v>2024</v>
      </c>
      <c r="E110" s="3" t="n">
        <v>192157626</v>
      </c>
      <c r="F110" s="4" t="n">
        <v>333.662</v>
      </c>
      <c r="G110" s="5" t="n">
        <v>221347</v>
      </c>
      <c r="H110" s="3" t="n">
        <v>75652</v>
      </c>
      <c r="I110" s="3" t="n">
        <v>57940</v>
      </c>
      <c r="J110" s="3">
        <f>E110*(SUMIFS($F:$F,$A:$A,$A110,$D:$D,2025)/F110)</f>
        <v/>
      </c>
      <c r="K110" s="3">
        <f>$E$102*($G110/$G$102)*($F110/$F$102)</f>
        <v/>
      </c>
      <c r="L110" s="6" t="n">
        <v>868.1284408643443</v>
      </c>
      <c r="M110" s="6" t="n">
        <v>891.4173310411601</v>
      </c>
      <c r="N110" s="7" t="inlineStr">
        <is>
          <t>p. 36_FY2024_Jackson_Co_ACFR</t>
        </is>
      </c>
      <c r="O110" s="7" t="inlineStr">
        <is>
          <t>BLS series CUUR0400SA0 — CPI-U West Region, NSA (June values)</t>
        </is>
      </c>
      <c r="P110" s="7" t="inlineStr">
        <is>
          <t>Census PEP Vintage 2025 — county totals (co-est2025-alldata.csv)</t>
        </is>
      </c>
      <c r="Q110" s="7" t="inlineStr">
        <is>
          <t>ACS S2001 (2020-2024) FIPS 41029 Jackson</t>
        </is>
      </c>
    </row>
    <row r="111">
      <c r="A111" t="inlineStr">
        <is>
          <t>Jackson County, OR</t>
        </is>
      </c>
      <c r="B111" t="inlineStr">
        <is>
          <t>County</t>
        </is>
      </c>
      <c r="C111" t="inlineStr">
        <is>
          <t>Population</t>
        </is>
      </c>
      <c r="D111" s="2" t="n">
        <v>2025</v>
      </c>
      <c r="E111" s="3" t="n">
        <v>205893030</v>
      </c>
      <c r="F111" s="4" t="n">
        <v>342.613</v>
      </c>
      <c r="G111" s="5" t="n">
        <v>221795</v>
      </c>
      <c r="H111" s="3" t="inlineStr">
        <is>
          <t>N/A</t>
        </is>
      </c>
      <c r="I111" s="3" t="inlineStr">
        <is>
          <t>N/A</t>
        </is>
      </c>
      <c r="J111" s="3">
        <f>E111*(SUMIFS($F:$F,$A:$A,$A111,$D:$D,2025)/F111)</f>
        <v/>
      </c>
      <c r="K111" s="3">
        <f>$E$102*($G111/$G$102)*($F111/$F$102)</f>
        <v/>
      </c>
      <c r="L111" s="6" t="n">
        <v>928.3032980905791</v>
      </c>
      <c r="M111" s="6" t="n">
        <v>928.3032980905791</v>
      </c>
      <c r="N111" s="7" t="inlineStr">
        <is>
          <t>p. 39_FY2025_Jackson_Co_ACFR</t>
        </is>
      </c>
      <c r="O111" s="7" t="inlineStr">
        <is>
          <t>BLS series CUUR0400SA0 — CPI-U West Region, NSA (June values)</t>
        </is>
      </c>
      <c r="P111" s="7" t="inlineStr">
        <is>
          <t>Census PEP Vintage 2025 — county totals (co-est2025-alldata.csv)</t>
        </is>
      </c>
      <c r="Q111" s="7" t="inlineStr">
        <is>
          <t>N/A</t>
        </is>
      </c>
    </row>
    <row r="112">
      <c r="A112" t="inlineStr">
        <is>
          <t>Lane County, OR</t>
        </is>
      </c>
      <c r="B112" t="inlineStr">
        <is>
          <t>County</t>
        </is>
      </c>
      <c r="C112" t="inlineStr">
        <is>
          <t>Population</t>
        </is>
      </c>
      <c r="D112" s="2" t="n">
        <v>2016</v>
      </c>
      <c r="E112" s="3" t="n">
        <v>284004566</v>
      </c>
      <c r="F112" s="4" t="n">
        <v>248.228</v>
      </c>
      <c r="G112" s="5" t="n">
        <v>368874</v>
      </c>
      <c r="H112" s="3" t="n">
        <v>51379</v>
      </c>
      <c r="I112" s="3" t="inlineStr">
        <is>
          <t>N/A</t>
        </is>
      </c>
      <c r="J112" s="3">
        <f>E112*(SUMIFS($F:$F,$A:$A,$A112,$D:$D,2025)/F112)</f>
        <v/>
      </c>
      <c r="K112" s="3">
        <f>$E$112*($G112/$G$112)*($F112/$F$112)</f>
        <v/>
      </c>
      <c r="L112" s="6" t="n">
        <v>769.9229709873832</v>
      </c>
      <c r="M112" s="6" t="n">
        <v>1062.674713807066</v>
      </c>
      <c r="N112" s="7" t="inlineStr">
        <is>
          <t>p. 39_FY2016_Lane_Co_ACFR</t>
        </is>
      </c>
      <c r="O112" s="7" t="inlineStr">
        <is>
          <t>BLS series CUUR0400SA0 — CPI-U West Region, NSA (June values)</t>
        </is>
      </c>
      <c r="P112" s="7" t="inlineStr">
        <is>
          <t>Census PEP Vintage 2019 — county totals (co-est2019-alldata.csv)</t>
        </is>
      </c>
      <c r="Q112" s="7" t="inlineStr">
        <is>
          <t>ACS S2001 (2012-2016) FIPS 41039 Lane</t>
        </is>
      </c>
    </row>
    <row r="113">
      <c r="A113" t="inlineStr">
        <is>
          <t>Lane County, OR</t>
        </is>
      </c>
      <c r="B113" t="inlineStr">
        <is>
          <t>County</t>
        </is>
      </c>
      <c r="C113" t="inlineStr">
        <is>
          <t>Population</t>
        </is>
      </c>
      <c r="D113" s="2" t="n">
        <v>2017</v>
      </c>
      <c r="E113" s="3" t="n">
        <v>261968013</v>
      </c>
      <c r="F113" s="4" t="n">
        <v>254.469</v>
      </c>
      <c r="G113" s="5" t="n">
        <v>375264</v>
      </c>
      <c r="H113" s="3" t="n">
        <v>52852</v>
      </c>
      <c r="I113" s="3" t="n">
        <v>40842</v>
      </c>
      <c r="J113" s="3">
        <f>E113*(SUMIFS($F:$F,$A:$A,$A113,$D:$D,2025)/F113)</f>
        <v/>
      </c>
      <c r="K113" s="3">
        <f>$E$112*($G113/$G$112)*($F113/$F$112)</f>
        <v/>
      </c>
      <c r="L113" s="6" t="n">
        <v>698.0899127014582</v>
      </c>
      <c r="M113" s="6" t="n">
        <v>939.8971161924819</v>
      </c>
      <c r="N113" s="7" t="inlineStr">
        <is>
          <t>p. 40_FY2017_Lane_Co_ACFR</t>
        </is>
      </c>
      <c r="O113" s="7" t="inlineStr">
        <is>
          <t>BLS series CUUR0400SA0 — CPI-U West Region, NSA (June values)</t>
        </is>
      </c>
      <c r="P113" s="7" t="inlineStr">
        <is>
          <t>Census PEP Vintage 2019 — county totals (co-est2019-alldata.csv)</t>
        </is>
      </c>
      <c r="Q113" s="7" t="inlineStr">
        <is>
          <t>ACS S2001 (2013-2017) FIPS 41039 Lane</t>
        </is>
      </c>
    </row>
    <row r="114">
      <c r="A114" t="inlineStr">
        <is>
          <t>Lane County, OR</t>
        </is>
      </c>
      <c r="B114" t="inlineStr">
        <is>
          <t>County</t>
        </is>
      </c>
      <c r="C114" t="inlineStr">
        <is>
          <t>Population</t>
        </is>
      </c>
      <c r="D114" s="2" t="n">
        <v>2018</v>
      </c>
      <c r="E114" s="3" t="n">
        <v>270538567</v>
      </c>
      <c r="F114" s="4" t="n">
        <v>263.732</v>
      </c>
      <c r="G114" s="5" t="n">
        <v>378549</v>
      </c>
      <c r="H114" s="3" t="n">
        <v>54241</v>
      </c>
      <c r="I114" s="3" t="n">
        <v>41602</v>
      </c>
      <c r="J114" s="3">
        <f>E114*(SUMIFS($F:$F,$A:$A,$A114,$D:$D,2025)/F114)</f>
        <v/>
      </c>
      <c r="K114" s="3">
        <f>$E$112*($G114/$G$112)*($F114/$F$112)</f>
        <v/>
      </c>
      <c r="L114" s="6" t="n">
        <v>714.6725179567243</v>
      </c>
      <c r="M114" s="6" t="n">
        <v>928.4277046194892</v>
      </c>
      <c r="N114" s="7" t="inlineStr">
        <is>
          <t>p. 42_FY2018_Lane_Co_ACFR</t>
        </is>
      </c>
      <c r="O114" s="7" t="inlineStr">
        <is>
          <t>BLS series CUUR0400SA0 — CPI-U West Region, NSA (June values)</t>
        </is>
      </c>
      <c r="P114" s="7" t="inlineStr">
        <is>
          <t>Census PEP Vintage 2019 — county totals (co-est2019-alldata.csv)</t>
        </is>
      </c>
      <c r="Q114" s="7" t="inlineStr">
        <is>
          <t>ACS S2001 (2014-2018) FIPS 41039 Lane</t>
        </is>
      </c>
    </row>
    <row r="115">
      <c r="A115" t="inlineStr">
        <is>
          <t>Lane County, OR</t>
        </is>
      </c>
      <c r="B115" t="inlineStr">
        <is>
          <t>County</t>
        </is>
      </c>
      <c r="C115" t="inlineStr">
        <is>
          <t>Population</t>
        </is>
      </c>
      <c r="D115" s="2" t="n">
        <v>2019</v>
      </c>
      <c r="E115" s="3" t="n">
        <v>304329718</v>
      </c>
      <c r="F115" s="4" t="n">
        <v>270.957</v>
      </c>
      <c r="G115" s="5" t="n">
        <v>382067</v>
      </c>
      <c r="H115" s="3" t="n">
        <v>56684</v>
      </c>
      <c r="I115" s="3" t="n">
        <v>42959</v>
      </c>
      <c r="J115" s="3">
        <f>E115*(SUMIFS($F:$F,$A:$A,$A115,$D:$D,2025)/F115)</f>
        <v/>
      </c>
      <c r="K115" s="3">
        <f>$E$112*($G115/$G$112)*($F115/$F$112)</f>
        <v/>
      </c>
      <c r="L115" s="6" t="n">
        <v>796.5349480588483</v>
      </c>
      <c r="M115" s="6" t="n">
        <v>1007.182793429534</v>
      </c>
      <c r="N115" s="7" t="inlineStr">
        <is>
          <t>p. 42_FY2019_Lane_Co_ACFR</t>
        </is>
      </c>
      <c r="O115" s="7" t="inlineStr">
        <is>
          <t>BLS series CUUR0400SA0 — CPI-U West Region, NSA (June values)</t>
        </is>
      </c>
      <c r="P115" s="7" t="inlineStr">
        <is>
          <t>Census PEP Vintage 2019 — county totals (co-est2019-alldata.csv)</t>
        </is>
      </c>
      <c r="Q115" s="7" t="inlineStr">
        <is>
          <t>ACS S2001 (2015-2019) FIPS 41039 Lane</t>
        </is>
      </c>
    </row>
    <row r="116">
      <c r="A116" t="inlineStr">
        <is>
          <t>Lane County, OR</t>
        </is>
      </c>
      <c r="B116" t="inlineStr">
        <is>
          <t>County</t>
        </is>
      </c>
      <c r="C116" t="inlineStr">
        <is>
          <t>Population</t>
        </is>
      </c>
      <c r="D116" s="2" t="n">
        <v>2020</v>
      </c>
      <c r="E116" s="3" t="n">
        <v>339457476</v>
      </c>
      <c r="F116" s="4" t="n">
        <v>274.155</v>
      </c>
      <c r="G116" s="5" t="n">
        <v>384242</v>
      </c>
      <c r="H116" s="3" t="n">
        <v>59048</v>
      </c>
      <c r="I116" s="3" t="n">
        <v>45009</v>
      </c>
      <c r="J116" s="3">
        <f>E116*(SUMIFS($F:$F,$A:$A,$A116,$D:$D,2025)/F116)</f>
        <v/>
      </c>
      <c r="K116" s="3">
        <f>$E$112*($G116/$G$112)*($F116/$F$112)</f>
        <v/>
      </c>
      <c r="L116" s="6" t="n">
        <v>883.4470880330625</v>
      </c>
      <c r="M116" s="6" t="n">
        <v>1104.048648291192</v>
      </c>
      <c r="N116" s="7" t="inlineStr">
        <is>
          <t>p. 42_FY2020_Lane_Co_ACFR</t>
        </is>
      </c>
      <c r="O116" s="7" t="inlineStr">
        <is>
          <t>BLS series CUUR0400SA0 — CPI-U West Region, NSA (June values)</t>
        </is>
      </c>
      <c r="P116" s="7" t="inlineStr">
        <is>
          <t>Census PEP Vintage 2025 — county totals (co-est2025-alldata.csv)</t>
        </is>
      </c>
      <c r="Q116" s="7" t="inlineStr">
        <is>
          <t>ACS S2001 (2016-2020) FIPS 41039 Lane</t>
        </is>
      </c>
    </row>
    <row r="117">
      <c r="A117" t="inlineStr">
        <is>
          <t>Lane County, OR</t>
        </is>
      </c>
      <c r="B117" t="inlineStr">
        <is>
          <t>County</t>
        </is>
      </c>
      <c r="C117" t="inlineStr">
        <is>
          <t>Population</t>
        </is>
      </c>
      <c r="D117" s="2" t="n">
        <v>2021</v>
      </c>
      <c r="E117" s="3" t="n">
        <v>393218756</v>
      </c>
      <c r="F117" s="4" t="n">
        <v>288.263</v>
      </c>
      <c r="G117" s="5" t="n">
        <v>386175</v>
      </c>
      <c r="H117" s="3" t="n">
        <v>64393</v>
      </c>
      <c r="I117" s="3" t="n">
        <v>47606</v>
      </c>
      <c r="J117" s="3">
        <f>E117*(SUMIFS($F:$F,$A:$A,$A117,$D:$D,2025)/F117)</f>
        <v/>
      </c>
      <c r="K117" s="3">
        <f>$E$112*($G117/$G$112)*($F117/$F$112)</f>
        <v/>
      </c>
      <c r="L117" s="6" t="n">
        <v>1018.239803198032</v>
      </c>
      <c r="M117" s="6" t="n">
        <v>1210.221893524619</v>
      </c>
      <c r="N117" s="7" t="inlineStr">
        <is>
          <t>p. 42_FY2021_Lane_Co_ACFR</t>
        </is>
      </c>
      <c r="O117" s="7" t="inlineStr">
        <is>
          <t>BLS series CUUR0400SA0 — CPI-U West Region, NSA (June values)</t>
        </is>
      </c>
      <c r="P117" s="7" t="inlineStr">
        <is>
          <t>Census PEP Vintage 2025 — county totals (co-est2025-alldata.csv)</t>
        </is>
      </c>
      <c r="Q117" s="7" t="inlineStr">
        <is>
          <t>ACS S2001 (2017-2021) FIPS 41039 Lane</t>
        </is>
      </c>
    </row>
    <row r="118">
      <c r="A118" t="inlineStr">
        <is>
          <t>Lane County, OR</t>
        </is>
      </c>
      <c r="B118" t="inlineStr">
        <is>
          <t>County</t>
        </is>
      </c>
      <c r="C118" t="inlineStr">
        <is>
          <t>Population</t>
        </is>
      </c>
      <c r="D118" s="2" t="n">
        <v>2022</v>
      </c>
      <c r="E118" s="3" t="n">
        <v>410286811</v>
      </c>
      <c r="F118" s="4" t="n">
        <v>313.496</v>
      </c>
      <c r="G118" s="5" t="n">
        <v>386268</v>
      </c>
      <c r="H118" s="3" t="n">
        <v>69210</v>
      </c>
      <c r="I118" s="3" t="n">
        <v>51725</v>
      </c>
      <c r="J118" s="3">
        <f>E118*(SUMIFS($F:$F,$A:$A,$A118,$D:$D,2025)/F118)</f>
        <v/>
      </c>
      <c r="K118" s="3">
        <f>$E$112*($G118/$G$112)*($F118/$F$112)</f>
        <v/>
      </c>
      <c r="L118" s="6" t="n">
        <v>1062.18172615904</v>
      </c>
      <c r="M118" s="6" t="n">
        <v>1160.835442061548</v>
      </c>
      <c r="N118" s="7" t="inlineStr">
        <is>
          <t>p. 35_FY2022_Lane_Co_ACFR</t>
        </is>
      </c>
      <c r="O118" s="7" t="inlineStr">
        <is>
          <t>BLS series CUUR0400SA0 — CPI-U West Region, NSA (June values)</t>
        </is>
      </c>
      <c r="P118" s="7" t="inlineStr">
        <is>
          <t>Census PEP Vintage 2025 — county totals (co-est2025-alldata.csv)</t>
        </is>
      </c>
      <c r="Q118" s="7" t="inlineStr">
        <is>
          <t>ACS S2001 (2018-2022) FIPS 41039 Lane</t>
        </is>
      </c>
    </row>
    <row r="119">
      <c r="A119" t="inlineStr">
        <is>
          <t>Lane County, OR</t>
        </is>
      </c>
      <c r="B119" t="inlineStr">
        <is>
          <t>County</t>
        </is>
      </c>
      <c r="C119" t="inlineStr">
        <is>
          <t>Population</t>
        </is>
      </c>
      <c r="D119" s="2" t="n">
        <v>2023</v>
      </c>
      <c r="E119" s="3" t="n">
        <v>451580821</v>
      </c>
      <c r="F119" s="4" t="n">
        <v>324.448</v>
      </c>
      <c r="G119" s="5" t="n">
        <v>382091</v>
      </c>
      <c r="H119" s="3" t="n">
        <v>72346</v>
      </c>
      <c r="I119" s="3" t="n">
        <v>54332</v>
      </c>
      <c r="J119" s="3">
        <f>E119*(SUMIFS($F:$F,$A:$A,$A119,$D:$D,2025)/F119)</f>
        <v/>
      </c>
      <c r="K119" s="3">
        <f>$E$112*($G119/$G$112)*($F119/$F$112)</f>
        <v/>
      </c>
      <c r="L119" s="6" t="n">
        <v>1181.867201792243</v>
      </c>
      <c r="M119" s="6" t="n">
        <v>1248.03687372906</v>
      </c>
      <c r="N119" s="7" t="inlineStr">
        <is>
          <t>p. 35_FY2023_Lane_Co_ACFR</t>
        </is>
      </c>
      <c r="O119" s="7" t="inlineStr">
        <is>
          <t>BLS series CUUR0400SA0 — CPI-U West Region, NSA (June values)</t>
        </is>
      </c>
      <c r="P119" s="7" t="inlineStr">
        <is>
          <t>Census PEP Vintage 2025 — county totals (co-est2025-alldata.csv)</t>
        </is>
      </c>
      <c r="Q119" s="7" t="inlineStr">
        <is>
          <t>ACS S2001 (2019-2023) FIPS 41039 Lane</t>
        </is>
      </c>
    </row>
    <row r="120">
      <c r="A120" t="inlineStr">
        <is>
          <t>Lane County, OR</t>
        </is>
      </c>
      <c r="B120" t="inlineStr">
        <is>
          <t>County</t>
        </is>
      </c>
      <c r="C120" t="inlineStr">
        <is>
          <t>Population</t>
        </is>
      </c>
      <c r="D120" s="2" t="n">
        <v>2024</v>
      </c>
      <c r="E120" s="3" t="n">
        <v>437677255</v>
      </c>
      <c r="F120" s="4" t="n">
        <v>333.662</v>
      </c>
      <c r="G120" s="5" t="n">
        <v>382081</v>
      </c>
      <c r="H120" s="3" t="n">
        <v>72652</v>
      </c>
      <c r="I120" s="3" t="n">
        <v>56003</v>
      </c>
      <c r="J120" s="3">
        <f>E120*(SUMIFS($F:$F,$A:$A,$A120,$D:$D,2025)/F120)</f>
        <v/>
      </c>
      <c r="K120" s="3">
        <f>$E$112*($G120/$G$112)*($F120/$F$112)</f>
        <v/>
      </c>
      <c r="L120" s="6" t="n">
        <v>1145.509080535279</v>
      </c>
      <c r="M120" s="6" t="n">
        <v>1176.239136040165</v>
      </c>
      <c r="N120" s="7" t="inlineStr">
        <is>
          <t>p. 44_FY2024_Lane_Co_ACFR</t>
        </is>
      </c>
      <c r="O120" s="7" t="inlineStr">
        <is>
          <t>BLS series CUUR0400SA0 — CPI-U West Region, NSA (June values)</t>
        </is>
      </c>
      <c r="P120" s="7" t="inlineStr">
        <is>
          <t>Census PEP Vintage 2025 — county totals (co-est2025-alldata.csv)</t>
        </is>
      </c>
      <c r="Q120" s="7" t="inlineStr">
        <is>
          <t>ACS S2001 (2020-2024) FIPS 41039 Lane</t>
        </is>
      </c>
    </row>
    <row r="121">
      <c r="A121" t="inlineStr">
        <is>
          <t>Lane County, OR</t>
        </is>
      </c>
      <c r="B121" t="inlineStr">
        <is>
          <t>County</t>
        </is>
      </c>
      <c r="C121" t="inlineStr">
        <is>
          <t>Population</t>
        </is>
      </c>
      <c r="D121" s="2" t="n">
        <v>2025</v>
      </c>
      <c r="E121" s="3" t="n">
        <v>475339551</v>
      </c>
      <c r="F121" s="4" t="n">
        <v>342.613</v>
      </c>
      <c r="G121" s="5" t="n">
        <v>381584</v>
      </c>
      <c r="H121" s="3" t="inlineStr">
        <is>
          <t>N/A</t>
        </is>
      </c>
      <c r="I121" s="3" t="inlineStr">
        <is>
          <t>N/A</t>
        </is>
      </c>
      <c r="J121" s="3">
        <f>E121*(SUMIFS($F:$F,$A:$A,$A121,$D:$D,2025)/F121)</f>
        <v/>
      </c>
      <c r="K121" s="3">
        <f>$E$112*($G121/$G$112)*($F121/$F$112)</f>
        <v/>
      </c>
      <c r="L121" s="6" t="n">
        <v>1245.700949201224</v>
      </c>
      <c r="M121" s="6" t="n">
        <v>1245.700949201224</v>
      </c>
      <c r="N121" s="7" t="inlineStr">
        <is>
          <t>p. 39_FY2025_Lane_Co_ACFR</t>
        </is>
      </c>
      <c r="O121" s="7" t="inlineStr">
        <is>
          <t>BLS series CUUR0400SA0 — CPI-U West Region, NSA (June values)</t>
        </is>
      </c>
      <c r="P121" s="7" t="inlineStr">
        <is>
          <t>Census PEP Vintage 2025 — county totals (co-est2025-alldata.csv)</t>
        </is>
      </c>
      <c r="Q121" s="7" t="inlineStr">
        <is>
          <t>N/A</t>
        </is>
      </c>
    </row>
    <row r="122">
      <c r="A122" t="inlineStr">
        <is>
          <t>Multnomah County, OR</t>
        </is>
      </c>
      <c r="B122" t="inlineStr">
        <is>
          <t>County</t>
        </is>
      </c>
      <c r="C122" t="inlineStr">
        <is>
          <t>Population</t>
        </is>
      </c>
      <c r="D122" s="2" t="n">
        <v>2016</v>
      </c>
      <c r="E122" s="3" t="n">
        <v>1278415000</v>
      </c>
      <c r="F122" s="4" t="n">
        <v>248.228</v>
      </c>
      <c r="G122" s="5" t="n">
        <v>803212</v>
      </c>
      <c r="H122" s="3" t="n">
        <v>64426</v>
      </c>
      <c r="I122" s="3" t="inlineStr">
        <is>
          <t>N/A</t>
        </is>
      </c>
      <c r="J122" s="3">
        <f>E122*(SUMIFS($F:$F,$A:$A,$A122,$D:$D,2025)/F122)</f>
        <v/>
      </c>
      <c r="K122" s="3">
        <f>$E$122*($G122/$G$122)*($F122/$F$122)</f>
        <v/>
      </c>
      <c r="L122" s="6" t="n">
        <v>1591.628362126064</v>
      </c>
      <c r="M122" s="6" t="n">
        <v>2196.821341803089</v>
      </c>
      <c r="N122" s="7" t="inlineStr">
        <is>
          <t>p. 56_FY2016_Multnomah_Co_ACFR</t>
        </is>
      </c>
      <c r="O122" s="7" t="inlineStr">
        <is>
          <t>BLS series CUUR0400SA0 — CPI-U West Region, NSA (June values)</t>
        </is>
      </c>
      <c r="P122" s="7" t="inlineStr">
        <is>
          <t>Census PEP Vintage 2019 — county totals (co-est2019-alldata.csv)</t>
        </is>
      </c>
      <c r="Q122" s="7" t="inlineStr">
        <is>
          <t>ACS S2001 (2012-2016) FIPS 41051 Multnomah</t>
        </is>
      </c>
    </row>
    <row r="123">
      <c r="A123" t="inlineStr">
        <is>
          <t>Multnomah County, OR</t>
        </is>
      </c>
      <c r="B123" t="inlineStr">
        <is>
          <t>County</t>
        </is>
      </c>
      <c r="C123" t="inlineStr">
        <is>
          <t>Population</t>
        </is>
      </c>
      <c r="D123" s="2" t="n">
        <v>2017</v>
      </c>
      <c r="E123" s="3" t="n">
        <v>1220880000</v>
      </c>
      <c r="F123" s="4" t="n">
        <v>254.469</v>
      </c>
      <c r="G123" s="5" t="n">
        <v>807885</v>
      </c>
      <c r="H123" s="3" t="n">
        <v>66159</v>
      </c>
      <c r="I123" s="3" t="n">
        <v>49311</v>
      </c>
      <c r="J123" s="3">
        <f>E123*(SUMIFS($F:$F,$A:$A,$A123,$D:$D,2025)/F123)</f>
        <v/>
      </c>
      <c r="K123" s="3">
        <f>$E$122*($G123/$G$122)*($F123/$F$122)</f>
        <v/>
      </c>
      <c r="L123" s="6" t="n">
        <v>1511.205183906125</v>
      </c>
      <c r="M123" s="6" t="n">
        <v>2034.662539144765</v>
      </c>
      <c r="N123" s="7" t="inlineStr">
        <is>
          <t>p. 56_FY2017_Multnomah_Co_ACFR</t>
        </is>
      </c>
      <c r="O123" s="7" t="inlineStr">
        <is>
          <t>BLS series CUUR0400SA0 — CPI-U West Region, NSA (June values)</t>
        </is>
      </c>
      <c r="P123" s="7" t="inlineStr">
        <is>
          <t>Census PEP Vintage 2019 — county totals (co-est2019-alldata.csv)</t>
        </is>
      </c>
      <c r="Q123" s="7" t="inlineStr">
        <is>
          <t>ACS S2001 (2013-2017) FIPS 41051 Multnomah</t>
        </is>
      </c>
    </row>
    <row r="124">
      <c r="A124" t="inlineStr">
        <is>
          <t>Multnomah County, OR</t>
        </is>
      </c>
      <c r="B124" t="inlineStr">
        <is>
          <t>County</t>
        </is>
      </c>
      <c r="C124" t="inlineStr">
        <is>
          <t>Population</t>
        </is>
      </c>
      <c r="D124" s="2" t="n">
        <v>2018</v>
      </c>
      <c r="E124" s="3" t="n">
        <v>1417088000</v>
      </c>
      <c r="F124" s="4" t="n">
        <v>263.732</v>
      </c>
      <c r="G124" s="5" t="n">
        <v>809072</v>
      </c>
      <c r="H124" s="3" t="n">
        <v>67997</v>
      </c>
      <c r="I124" s="3" t="n">
        <v>50935</v>
      </c>
      <c r="J124" s="3">
        <f>E124*(SUMIFS($F:$F,$A:$A,$A124,$D:$D,2025)/F124)</f>
        <v/>
      </c>
      <c r="K124" s="3">
        <f>$E$122*($G124/$G$122)*($F124/$F$122)</f>
        <v/>
      </c>
      <c r="L124" s="6" t="n">
        <v>1751.498012537821</v>
      </c>
      <c r="M124" s="6" t="n">
        <v>2275.362825025482</v>
      </c>
      <c r="N124" s="7" t="inlineStr">
        <is>
          <t>p. 56_FY2018_Multnomah_Co_ACFR</t>
        </is>
      </c>
      <c r="O124" s="7" t="inlineStr">
        <is>
          <t>BLS series CUUR0400SA0 — CPI-U West Region, NSA (June values)</t>
        </is>
      </c>
      <c r="P124" s="7" t="inlineStr">
        <is>
          <t>Census PEP Vintage 2019 — county totals (co-est2019-alldata.csv)</t>
        </is>
      </c>
      <c r="Q124" s="7" t="inlineStr">
        <is>
          <t>ACS S2001 (2014-2018) FIPS 41051 Multnomah</t>
        </is>
      </c>
    </row>
    <row r="125">
      <c r="A125" t="inlineStr">
        <is>
          <t>Multnomah County, OR</t>
        </is>
      </c>
      <c r="B125" t="inlineStr">
        <is>
          <t>County</t>
        </is>
      </c>
      <c r="C125" t="inlineStr">
        <is>
          <t>Population</t>
        </is>
      </c>
      <c r="D125" s="2" t="n">
        <v>2019</v>
      </c>
      <c r="E125" s="3" t="n">
        <v>1430765000</v>
      </c>
      <c r="F125" s="4" t="n">
        <v>270.957</v>
      </c>
      <c r="G125" s="5" t="n">
        <v>812855</v>
      </c>
      <c r="H125" s="3" t="n">
        <v>70843</v>
      </c>
      <c r="I125" s="3" t="n">
        <v>52776</v>
      </c>
      <c r="J125" s="3">
        <f>E125*(SUMIFS($F:$F,$A:$A,$A125,$D:$D,2025)/F125)</f>
        <v/>
      </c>
      <c r="K125" s="3">
        <f>$E$122*($G125/$G$122)*($F125/$F$122)</f>
        <v/>
      </c>
      <c r="L125" s="6" t="n">
        <v>1760.172478486323</v>
      </c>
      <c r="M125" s="6" t="n">
        <v>2225.65932369946</v>
      </c>
      <c r="N125" s="7" t="inlineStr">
        <is>
          <t>p. 58_FY2019_Multnomah_Co_ACFR</t>
        </is>
      </c>
      <c r="O125" s="7" t="inlineStr">
        <is>
          <t>BLS series CUUR0400SA0 — CPI-U West Region, NSA (June values)</t>
        </is>
      </c>
      <c r="P125" s="7" t="inlineStr">
        <is>
          <t>Census PEP Vintage 2019 — county totals (co-est2019-alldata.csv)</t>
        </is>
      </c>
      <c r="Q125" s="7" t="inlineStr">
        <is>
          <t>ACS S2001 (2015-2019) FIPS 41051 Multnomah</t>
        </is>
      </c>
    </row>
    <row r="126">
      <c r="A126" t="inlineStr">
        <is>
          <t>Multnomah County, OR</t>
        </is>
      </c>
      <c r="B126" t="inlineStr">
        <is>
          <t>County</t>
        </is>
      </c>
      <c r="C126" t="inlineStr">
        <is>
          <t>Population</t>
        </is>
      </c>
      <c r="D126" s="2" t="n">
        <v>2020</v>
      </c>
      <c r="E126" s="3" t="n">
        <v>1357839000</v>
      </c>
      <c r="F126" s="4" t="n">
        <v>274.155</v>
      </c>
      <c r="G126" s="5" t="n">
        <v>816261</v>
      </c>
      <c r="H126" s="3" t="n">
        <v>74339</v>
      </c>
      <c r="I126" s="3" t="n">
        <v>54378</v>
      </c>
      <c r="J126" s="3">
        <f>E126*(SUMIFS($F:$F,$A:$A,$A126,$D:$D,2025)/F126)</f>
        <v/>
      </c>
      <c r="K126" s="3">
        <f>$E$122*($G126/$G$122)*($F126/$F$122)</f>
        <v/>
      </c>
      <c r="L126" s="6" t="n">
        <v>1663.486311363645</v>
      </c>
      <c r="M126" s="6" t="n">
        <v>2078.86792360246</v>
      </c>
      <c r="N126" s="7" t="inlineStr">
        <is>
          <t>p. 66_FY2020_Multnomah_Co_ACFR</t>
        </is>
      </c>
      <c r="O126" s="7" t="inlineStr">
        <is>
          <t>BLS series CUUR0400SA0 — CPI-U West Region, NSA (June values)</t>
        </is>
      </c>
      <c r="P126" s="7" t="inlineStr">
        <is>
          <t>Census PEP Vintage 2025 — county totals (co-est2025-alldata.csv)</t>
        </is>
      </c>
      <c r="Q126" s="7" t="inlineStr">
        <is>
          <t>ACS S2001 (2016-2020) FIPS 41051 Multnomah</t>
        </is>
      </c>
    </row>
    <row r="127">
      <c r="A127" t="inlineStr">
        <is>
          <t>Multnomah County, OR</t>
        </is>
      </c>
      <c r="B127" t="inlineStr">
        <is>
          <t>County</t>
        </is>
      </c>
      <c r="C127" t="inlineStr">
        <is>
          <t>Population</t>
        </is>
      </c>
      <c r="D127" s="2" t="n">
        <v>2021</v>
      </c>
      <c r="E127" s="3" t="n">
        <v>1726504000</v>
      </c>
      <c r="F127" s="4" t="n">
        <v>288.263</v>
      </c>
      <c r="G127" s="5" t="n">
        <v>805130</v>
      </c>
      <c r="H127" s="3" t="n">
        <v>79638</v>
      </c>
      <c r="I127" s="3" t="n">
        <v>58680</v>
      </c>
      <c r="J127" s="3">
        <f>E127*(SUMIFS($F:$F,$A:$A,$A127,$D:$D,2025)/F127)</f>
        <v/>
      </c>
      <c r="K127" s="3">
        <f>$E$122*($G127/$G$122)*($F127/$F$122)</f>
        <v/>
      </c>
      <c r="L127" s="6" t="n">
        <v>2144.379168581471</v>
      </c>
      <c r="M127" s="6" t="n">
        <v>2548.687067314236</v>
      </c>
      <c r="N127" s="7" t="inlineStr">
        <is>
          <t>p. 70_FY2021_Multnomah_Co_ACFR</t>
        </is>
      </c>
      <c r="O127" s="7" t="inlineStr">
        <is>
          <t>BLS series CUUR0400SA0 — CPI-U West Region, NSA (June values)</t>
        </is>
      </c>
      <c r="P127" s="7" t="inlineStr">
        <is>
          <t>Census PEP Vintage 2025 — county totals (co-est2025-alldata.csv)</t>
        </is>
      </c>
      <c r="Q127" s="7" t="inlineStr">
        <is>
          <t>ACS S2001 (2017-2021) FIPS 41051 Multnomah</t>
        </is>
      </c>
    </row>
    <row r="128">
      <c r="A128" t="inlineStr">
        <is>
          <t>Multnomah County, OR</t>
        </is>
      </c>
      <c r="B128" t="inlineStr">
        <is>
          <t>County</t>
        </is>
      </c>
      <c r="C128" t="inlineStr">
        <is>
          <t>Population</t>
        </is>
      </c>
      <c r="D128" s="2" t="n">
        <v>2022</v>
      </c>
      <c r="E128" s="3" t="n">
        <v>1765692000</v>
      </c>
      <c r="F128" s="4" t="n">
        <v>313.496</v>
      </c>
      <c r="G128" s="5" t="n">
        <v>796165</v>
      </c>
      <c r="H128" s="3" t="n">
        <v>87720</v>
      </c>
      <c r="I128" s="3" t="n">
        <v>64781</v>
      </c>
      <c r="J128" s="3">
        <f>E128*(SUMIFS($F:$F,$A:$A,$A128,$D:$D,2025)/F128)</f>
        <v/>
      </c>
      <c r="K128" s="3">
        <f>$E$122*($G128/$G$122)*($F128/$F$122)</f>
        <v/>
      </c>
      <c r="L128" s="6" t="n">
        <v>2217.746321428347</v>
      </c>
      <c r="M128" s="6" t="n">
        <v>2423.727002652443</v>
      </c>
      <c r="N128" s="7" t="inlineStr">
        <is>
          <t>p. 73_FY2022_Multnomah_Co_ACFR</t>
        </is>
      </c>
      <c r="O128" s="7" t="inlineStr">
        <is>
          <t>BLS series CUUR0400SA0 — CPI-U West Region, NSA (June values)</t>
        </is>
      </c>
      <c r="P128" s="7" t="inlineStr">
        <is>
          <t>Census PEP Vintage 2025 — county totals (co-est2025-alldata.csv)</t>
        </is>
      </c>
      <c r="Q128" s="7" t="inlineStr">
        <is>
          <t>ACS S2001 (2018-2022) FIPS 41051 Multnomah</t>
        </is>
      </c>
    </row>
    <row r="129">
      <c r="A129" t="inlineStr">
        <is>
          <t>Multnomah County, OR</t>
        </is>
      </c>
      <c r="B129" t="inlineStr">
        <is>
          <t>County</t>
        </is>
      </c>
      <c r="C129" t="inlineStr">
        <is>
          <t>Population</t>
        </is>
      </c>
      <c r="D129" s="2" t="n">
        <v>2023</v>
      </c>
      <c r="E129" s="3" t="n">
        <v>2068791000</v>
      </c>
      <c r="F129" s="4" t="n">
        <v>324.448</v>
      </c>
      <c r="G129" s="5" t="n">
        <v>793778</v>
      </c>
      <c r="H129" s="3" t="n">
        <v>92265</v>
      </c>
      <c r="I129" s="3" t="n">
        <v>68620</v>
      </c>
      <c r="J129" s="3">
        <f>E129*(SUMIFS($F:$F,$A:$A,$A129,$D:$D,2025)/F129)</f>
        <v/>
      </c>
      <c r="K129" s="3">
        <f>$E$122*($G129/$G$122)*($F129/$F$122)</f>
        <v/>
      </c>
      <c r="L129" s="6" t="n">
        <v>2606.258928818889</v>
      </c>
      <c r="M129" s="6" t="n">
        <v>2752.176590330118</v>
      </c>
      <c r="N129" s="7" t="inlineStr">
        <is>
          <t>p. 76_FY2023_Multnomah_Co_ACFR</t>
        </is>
      </c>
      <c r="O129" s="7" t="inlineStr">
        <is>
          <t>BLS series CUUR0400SA0 — CPI-U West Region, NSA (June values)</t>
        </is>
      </c>
      <c r="P129" s="7" t="inlineStr">
        <is>
          <t>Census PEP Vintage 2025 — county totals (co-est2025-alldata.csv)</t>
        </is>
      </c>
      <c r="Q129" s="7" t="inlineStr">
        <is>
          <t>ACS S2001 (2019-2023) FIPS 41051 Multnomah</t>
        </is>
      </c>
    </row>
    <row r="130">
      <c r="A130" t="inlineStr">
        <is>
          <t>Multnomah County, OR</t>
        </is>
      </c>
      <c r="B130" t="inlineStr">
        <is>
          <t>County</t>
        </is>
      </c>
      <c r="C130" t="inlineStr">
        <is>
          <t>Population</t>
        </is>
      </c>
      <c r="D130" s="2" t="n">
        <v>2024</v>
      </c>
      <c r="E130" s="3" t="n">
        <v>2291894000</v>
      </c>
      <c r="F130" s="4" t="n">
        <v>333.662</v>
      </c>
      <c r="G130" s="5" t="n">
        <v>794472</v>
      </c>
      <c r="H130" s="3" t="n">
        <v>94546</v>
      </c>
      <c r="I130" s="3" t="n">
        <v>70952</v>
      </c>
      <c r="J130" s="3">
        <f>E130*(SUMIFS($F:$F,$A:$A,$A130,$D:$D,2025)/F130)</f>
        <v/>
      </c>
      <c r="K130" s="3">
        <f>$E$122*($G130/$G$122)*($F130/$F$122)</f>
        <v/>
      </c>
      <c r="L130" s="6" t="n">
        <v>2884.801478214462</v>
      </c>
      <c r="M130" s="6" t="n">
        <v>2962.190746490435</v>
      </c>
      <c r="N130" s="7" t="inlineStr">
        <is>
          <t>p. 76_FY2024_Multnomah_Co_ACFR</t>
        </is>
      </c>
      <c r="O130" s="7" t="inlineStr">
        <is>
          <t>BLS series CUUR0400SA0 — CPI-U West Region, NSA (June values)</t>
        </is>
      </c>
      <c r="P130" s="7" t="inlineStr">
        <is>
          <t>Census PEP Vintage 2025 — county totals (co-est2025-alldata.csv)</t>
        </is>
      </c>
      <c r="Q130" s="7" t="inlineStr">
        <is>
          <t>ACS S2001 (2020-2024) FIPS 41051 Multnomah</t>
        </is>
      </c>
    </row>
    <row r="131">
      <c r="A131" t="inlineStr">
        <is>
          <t>Multnomah County, OR</t>
        </is>
      </c>
      <c r="B131" t="inlineStr">
        <is>
          <t>County</t>
        </is>
      </c>
      <c r="C131" t="inlineStr">
        <is>
          <t>Population</t>
        </is>
      </c>
      <c r="D131" s="2" t="n">
        <v>2025</v>
      </c>
      <c r="E131" s="3" t="n">
        <v>2536227000</v>
      </c>
      <c r="F131" s="4" t="n">
        <v>342.613</v>
      </c>
      <c r="G131" s="5" t="n">
        <v>795391</v>
      </c>
      <c r="H131" s="3" t="inlineStr">
        <is>
          <t>N/A</t>
        </is>
      </c>
      <c r="I131" s="3" t="inlineStr">
        <is>
          <t>N/A</t>
        </is>
      </c>
      <c r="J131" s="3">
        <f>E131*(SUMIFS($F:$F,$A:$A,$A131,$D:$D,2025)/F131)</f>
        <v/>
      </c>
      <c r="K131" s="3">
        <f>$E$122*($G131/$G$122)*($F131/$F$122)</f>
        <v/>
      </c>
      <c r="L131" s="6" t="n">
        <v>3188.654385076019</v>
      </c>
      <c r="M131" s="6" t="n">
        <v>3188.654385076019</v>
      </c>
      <c r="N131" s="7" t="inlineStr">
        <is>
          <t>p. 68_FY2025_Multnomah_Co_ACFR</t>
        </is>
      </c>
      <c r="O131" s="7" t="inlineStr">
        <is>
          <t>BLS series CUUR0400SA0 — CPI-U West Region, NSA (June values)</t>
        </is>
      </c>
      <c r="P131" s="7" t="inlineStr">
        <is>
          <t>Census PEP Vintage 2025 — county totals (co-est2025-alldata.csv)</t>
        </is>
      </c>
      <c r="Q131" s="7" t="inlineStr">
        <is>
          <t>N/A</t>
        </is>
      </c>
    </row>
    <row r="132">
      <c r="A132" t="inlineStr">
        <is>
          <t>Springfield Public Schools</t>
        </is>
      </c>
      <c r="B132" t="inlineStr">
        <is>
          <t>School District</t>
        </is>
      </c>
      <c r="C132" t="inlineStr">
        <is>
          <t>Enrollment</t>
        </is>
      </c>
      <c r="D132" s="2" t="n">
        <v>2016</v>
      </c>
      <c r="E132" s="3" t="n">
        <v>145379199</v>
      </c>
      <c r="F132" s="4" t="n">
        <v>248.228</v>
      </c>
      <c r="G132" s="5" t="n">
        <v>11045</v>
      </c>
      <c r="H132" s="3" t="n">
        <v>39734</v>
      </c>
      <c r="I132" s="3" t="inlineStr">
        <is>
          <t>N/A</t>
        </is>
      </c>
      <c r="J132" s="3">
        <f>E132*(SUMIFS($F:$F,$A:$A,$A132,$D:$D,2025)/F132)</f>
        <v/>
      </c>
      <c r="K132" s="3">
        <f>$E$132*($G132/$G$132)*($F132/$F$132)</f>
        <v/>
      </c>
      <c r="L132" s="6" t="n">
        <v>13162.4444545043</v>
      </c>
      <c r="M132" s="6" t="n">
        <v>18167.26792259971</v>
      </c>
      <c r="N132" s="7" t="inlineStr">
        <is>
          <t>p. 41_FY2016_Springfield_SD_19_ACFR</t>
        </is>
      </c>
      <c r="O132" s="7" t="inlineStr">
        <is>
          <t>BLS series CUUR0400SA0 — CPI-U West Region, NSA (June values)</t>
        </is>
      </c>
      <c r="P132" s="7" t="inlineStr">
        <is>
          <t>ODE Fall Membership Report (Springfield SD, SY 2015-16 through 2024-25)</t>
        </is>
      </c>
      <c r="Q132" s="7" t="inlineStr">
        <is>
          <t>ACS S2001 (2012-2016) FIPS 4169600 Springfield city (proxy for Springfield SD)</t>
        </is>
      </c>
    </row>
    <row r="133">
      <c r="A133" t="inlineStr">
        <is>
          <t>Springfield Public Schools</t>
        </is>
      </c>
      <c r="B133" t="inlineStr">
        <is>
          <t>School District</t>
        </is>
      </c>
      <c r="C133" t="inlineStr">
        <is>
          <t>Enrollment</t>
        </is>
      </c>
      <c r="D133" s="2" t="n">
        <v>2017</v>
      </c>
      <c r="E133" s="3" t="n">
        <v>129617621</v>
      </c>
      <c r="F133" s="4" t="n">
        <v>254.469</v>
      </c>
      <c r="G133" s="5" t="n">
        <v>11072</v>
      </c>
      <c r="H133" s="3" t="n">
        <v>41729</v>
      </c>
      <c r="I133" s="3" t="n">
        <v>35363</v>
      </c>
      <c r="J133" s="3">
        <f>E133*(SUMIFS($F:$F,$A:$A,$A133,$D:$D,2025)/F133)</f>
        <v/>
      </c>
      <c r="K133" s="3">
        <f>$E$132*($G133/$G$132)*($F133/$F$132)</f>
        <v/>
      </c>
      <c r="L133" s="6" t="n">
        <v>11706.79380419075</v>
      </c>
      <c r="M133" s="6" t="n">
        <v>15761.84032489303</v>
      </c>
      <c r="N133" s="7" t="inlineStr">
        <is>
          <t>p. 40_FY2017_Springfield_SD_19_ACFR</t>
        </is>
      </c>
      <c r="O133" s="7" t="inlineStr">
        <is>
          <t>BLS series CUUR0400SA0 — CPI-U West Region, NSA (June values)</t>
        </is>
      </c>
      <c r="P133" s="7" t="inlineStr">
        <is>
          <t>ODE Fall Membership Report (Springfield SD, SY 2015-16 through 2024-25)</t>
        </is>
      </c>
      <c r="Q133" s="7" t="inlineStr">
        <is>
          <t>ACS S2001 (2013-2017) FIPS 4169600 Springfield city (proxy for Springfield SD)</t>
        </is>
      </c>
    </row>
    <row r="134">
      <c r="A134" t="inlineStr">
        <is>
          <t>Springfield Public Schools</t>
        </is>
      </c>
      <c r="B134" t="inlineStr">
        <is>
          <t>School District</t>
        </is>
      </c>
      <c r="C134" t="inlineStr">
        <is>
          <t>Enrollment</t>
        </is>
      </c>
      <c r="D134" s="2" t="n">
        <v>2018</v>
      </c>
      <c r="E134" s="3" t="n">
        <v>139431931</v>
      </c>
      <c r="F134" s="4" t="n">
        <v>263.732</v>
      </c>
      <c r="G134" s="5" t="n">
        <v>10910</v>
      </c>
      <c r="H134" s="3" t="n">
        <v>42895</v>
      </c>
      <c r="I134" s="3" t="n">
        <v>36453</v>
      </c>
      <c r="J134" s="3">
        <f>E134*(SUMIFS($F:$F,$A:$A,$A134,$D:$D,2025)/F134)</f>
        <v/>
      </c>
      <c r="K134" s="3">
        <f>$E$132*($G134/$G$132)*($F134/$F$132)</f>
        <v/>
      </c>
      <c r="L134" s="6" t="n">
        <v>12780.19532538955</v>
      </c>
      <c r="M134" s="6" t="n">
        <v>16602.69159987294</v>
      </c>
      <c r="N134" s="7" t="inlineStr">
        <is>
          <t>p. 40_FY2018_Springfield_SD_19_ACFR</t>
        </is>
      </c>
      <c r="O134" s="7" t="inlineStr">
        <is>
          <t>BLS series CUUR0400SA0 — CPI-U West Region, NSA (June values)</t>
        </is>
      </c>
      <c r="P134" s="7" t="inlineStr">
        <is>
          <t>ODE Fall Membership Report (Springfield SD, SY 2015-16 through 2024-25)</t>
        </is>
      </c>
      <c r="Q134" s="7" t="inlineStr">
        <is>
          <t>ACS S2001 (2014-2018) FIPS 4169600 Springfield city (proxy for Springfield SD)</t>
        </is>
      </c>
    </row>
    <row r="135">
      <c r="A135" t="inlineStr">
        <is>
          <t>Springfield Public Schools</t>
        </is>
      </c>
      <c r="B135" t="inlineStr">
        <is>
          <t>School District</t>
        </is>
      </c>
      <c r="C135" t="inlineStr">
        <is>
          <t>Enrollment</t>
        </is>
      </c>
      <c r="D135" s="2" t="n">
        <v>2019</v>
      </c>
      <c r="E135" s="3" t="n">
        <v>138711518</v>
      </c>
      <c r="F135" s="4" t="n">
        <v>270.957</v>
      </c>
      <c r="G135" s="5" t="n">
        <v>10838</v>
      </c>
      <c r="H135" s="3" t="n">
        <v>45444</v>
      </c>
      <c r="I135" s="3" t="n">
        <v>38839</v>
      </c>
      <c r="J135" s="3">
        <f>E135*(SUMIFS($F:$F,$A:$A,$A135,$D:$D,2025)/F135)</f>
        <v/>
      </c>
      <c r="K135" s="3">
        <f>$E$132*($G135/$G$132)*($F135/$F$132)</f>
        <v/>
      </c>
      <c r="L135" s="6" t="n">
        <v>12798.62686842591</v>
      </c>
      <c r="M135" s="6" t="n">
        <v>16183.29088110662</v>
      </c>
      <c r="N135" s="7" t="inlineStr">
        <is>
          <t>p. 42_FY2019_Springfield_SD_19_ACFR</t>
        </is>
      </c>
      <c r="O135" s="7" t="inlineStr">
        <is>
          <t>BLS series CUUR0400SA0 — CPI-U West Region, NSA (June values)</t>
        </is>
      </c>
      <c r="P135" s="7" t="inlineStr">
        <is>
          <t>ODE Fall Membership Report (Springfield SD, SY 2015-16 through 2024-25)</t>
        </is>
      </c>
      <c r="Q135" s="7" t="inlineStr">
        <is>
          <t>ACS S2001 (2015-2019) FIPS 4169600 Springfield city (proxy for Springfield SD)</t>
        </is>
      </c>
    </row>
    <row r="136">
      <c r="A136" t="inlineStr">
        <is>
          <t>Springfield Public Schools</t>
        </is>
      </c>
      <c r="B136" t="inlineStr">
        <is>
          <t>School District</t>
        </is>
      </c>
      <c r="C136" t="inlineStr">
        <is>
          <t>Enrollment</t>
        </is>
      </c>
      <c r="D136" s="2" t="n">
        <v>2020</v>
      </c>
      <c r="E136" s="3" t="n">
        <v>145771146</v>
      </c>
      <c r="F136" s="4" t="n">
        <v>274.155</v>
      </c>
      <c r="G136" s="5" t="n">
        <v>10571</v>
      </c>
      <c r="H136" s="3" t="n">
        <v>47394</v>
      </c>
      <c r="I136" s="3" t="n">
        <v>40691</v>
      </c>
      <c r="J136" s="3">
        <f>E136*(SUMIFS($F:$F,$A:$A,$A136,$D:$D,2025)/F136)</f>
        <v/>
      </c>
      <c r="K136" s="3">
        <f>$E$132*($G136/$G$132)*($F136/$F$132)</f>
        <v/>
      </c>
      <c r="L136" s="6" t="n">
        <v>13789.72150222306</v>
      </c>
      <c r="M136" s="6" t="n">
        <v>17233.09023377706</v>
      </c>
      <c r="N136" s="7" t="inlineStr">
        <is>
          <t>p. 43_FY2020_Springfield_SD_19_ACFR</t>
        </is>
      </c>
      <c r="O136" s="7" t="inlineStr">
        <is>
          <t>BLS series CUUR0400SA0 — CPI-U West Region, NSA (June values)</t>
        </is>
      </c>
      <c r="P136" s="7" t="inlineStr">
        <is>
          <t>ODE Fall Membership Report (Springfield SD, SY 2015-16 through 2024-25)</t>
        </is>
      </c>
      <c r="Q136" s="7" t="inlineStr">
        <is>
          <t>ACS S2001 (2016-2020) FIPS 4169600 Springfield city (proxy for Springfield SD)</t>
        </is>
      </c>
    </row>
    <row r="137">
      <c r="A137" t="inlineStr">
        <is>
          <t>Springfield Public Schools</t>
        </is>
      </c>
      <c r="B137" t="inlineStr">
        <is>
          <t>School District</t>
        </is>
      </c>
      <c r="C137" t="inlineStr">
        <is>
          <t>Enrollment</t>
        </is>
      </c>
      <c r="D137" s="2" t="n">
        <v>2021</v>
      </c>
      <c r="E137" s="3" t="n">
        <v>152801182</v>
      </c>
      <c r="F137" s="4" t="n">
        <v>288.263</v>
      </c>
      <c r="G137" s="5" t="n">
        <v>9827</v>
      </c>
      <c r="H137" s="3" t="n">
        <v>51546</v>
      </c>
      <c r="I137" s="3" t="n">
        <v>43139</v>
      </c>
      <c r="J137" s="3">
        <f>E137*(SUMIFS($F:$F,$A:$A,$A137,$D:$D,2025)/F137)</f>
        <v/>
      </c>
      <c r="K137" s="3">
        <f>$E$132*($G137/$G$132)*($F137/$F$132)</f>
        <v/>
      </c>
      <c r="L137" s="6" t="n">
        <v>15549.11794036837</v>
      </c>
      <c r="M137" s="6" t="n">
        <v>18480.79685878323</v>
      </c>
      <c r="N137" s="7" t="inlineStr">
        <is>
          <t>p. 44_FY2021_Springfield_SD_19_ACFR</t>
        </is>
      </c>
      <c r="O137" s="7" t="inlineStr">
        <is>
          <t>BLS series CUUR0400SA0 — CPI-U West Region, NSA (June values)</t>
        </is>
      </c>
      <c r="P137" s="7" t="inlineStr">
        <is>
          <t>ODE Fall Membership Report (Springfield SD, SY 2015-16 through 2024-25)</t>
        </is>
      </c>
      <c r="Q137" s="7" t="inlineStr">
        <is>
          <t>ACS S2001 (2017-2021) FIPS 4169600 Springfield city (proxy for Springfield SD)</t>
        </is>
      </c>
    </row>
    <row r="138">
      <c r="A138" t="inlineStr">
        <is>
          <t>Springfield Public Schools</t>
        </is>
      </c>
      <c r="B138" t="inlineStr">
        <is>
          <t>School District</t>
        </is>
      </c>
      <c r="C138" t="inlineStr">
        <is>
          <t>Enrollment</t>
        </is>
      </c>
      <c r="D138" s="2" t="n">
        <v>2022</v>
      </c>
      <c r="E138" s="3" t="n">
        <v>147833821</v>
      </c>
      <c r="F138" s="4" t="n">
        <v>313.496</v>
      </c>
      <c r="G138" s="5" t="n">
        <v>9833</v>
      </c>
      <c r="H138" s="3" t="n">
        <v>55377</v>
      </c>
      <c r="I138" s="3" t="n">
        <v>47094</v>
      </c>
      <c r="J138" s="3">
        <f>E138*(SUMIFS($F:$F,$A:$A,$A138,$D:$D,2025)/F138)</f>
        <v/>
      </c>
      <c r="K138" s="3">
        <f>$E$132*($G138/$G$132)*($F138/$F$132)</f>
        <v/>
      </c>
      <c r="L138" s="6" t="n">
        <v>15034.45754093359</v>
      </c>
      <c r="M138" s="6" t="n">
        <v>16430.8335719495</v>
      </c>
      <c r="N138" s="7" t="inlineStr">
        <is>
          <t>p. 43_FY2022_Springfield_SD_19_ACFR</t>
        </is>
      </c>
      <c r="O138" s="7" t="inlineStr">
        <is>
          <t>BLS series CUUR0400SA0 — CPI-U West Region, NSA (June values)</t>
        </is>
      </c>
      <c r="P138" s="7" t="inlineStr">
        <is>
          <t>ODE Fall Membership Report (Springfield SD, SY 2015-16 through 2024-25)</t>
        </is>
      </c>
      <c r="Q138" s="7" t="inlineStr">
        <is>
          <t>ACS S2001 (2018-2022) FIPS 4169600 Springfield city (proxy for Springfield SD)</t>
        </is>
      </c>
    </row>
    <row r="139">
      <c r="A139" t="inlineStr">
        <is>
          <t>Springfield Public Schools</t>
        </is>
      </c>
      <c r="B139" t="inlineStr">
        <is>
          <t>School District</t>
        </is>
      </c>
      <c r="C139" t="inlineStr">
        <is>
          <t>Enrollment</t>
        </is>
      </c>
      <c r="D139" s="2" t="n">
        <v>2023</v>
      </c>
      <c r="E139" s="3" t="n">
        <v>162708486</v>
      </c>
      <c r="F139" s="4" t="n">
        <v>324.448</v>
      </c>
      <c r="G139" s="5" t="n">
        <v>9643</v>
      </c>
      <c r="H139" s="3" t="n">
        <v>57873</v>
      </c>
      <c r="I139" s="3" t="n">
        <v>49372</v>
      </c>
      <c r="J139" s="3">
        <f>E139*(SUMIFS($F:$F,$A:$A,$A139,$D:$D,2025)/F139)</f>
        <v/>
      </c>
      <c r="K139" s="3">
        <f>$E$132*($G139/$G$132)*($F139/$F$132)</f>
        <v/>
      </c>
      <c r="L139" s="6" t="n">
        <v>16873.22264855335</v>
      </c>
      <c r="M139" s="6" t="n">
        <v>17817.91051659684</v>
      </c>
      <c r="N139" s="7" t="inlineStr">
        <is>
          <t>p. 47_FY2023_Springfield_SD_19_ACFR</t>
        </is>
      </c>
      <c r="O139" s="7" t="inlineStr">
        <is>
          <t>BLS series CUUR0400SA0 — CPI-U West Region, NSA (June values)</t>
        </is>
      </c>
      <c r="P139" s="7" t="inlineStr">
        <is>
          <t>ODE Fall Membership Report (Springfield SD, SY 2015-16 through 2024-25)</t>
        </is>
      </c>
      <c r="Q139" s="7" t="inlineStr">
        <is>
          <t>ACS S2001 (2019-2023) FIPS 4169600 Springfield city (proxy for Springfield SD)</t>
        </is>
      </c>
    </row>
    <row r="140">
      <c r="A140" t="inlineStr">
        <is>
          <t>Springfield Public Schools</t>
        </is>
      </c>
      <c r="B140" t="inlineStr">
        <is>
          <t>School District</t>
        </is>
      </c>
      <c r="C140" t="inlineStr">
        <is>
          <t>Enrollment</t>
        </is>
      </c>
      <c r="D140" s="2" t="n">
        <v>2024</v>
      </c>
      <c r="E140" s="3" t="n">
        <v>159184749</v>
      </c>
      <c r="F140" s="4" t="n">
        <v>333.662</v>
      </c>
      <c r="G140" s="5" t="n">
        <v>9460</v>
      </c>
      <c r="H140" s="3" t="n">
        <v>59197</v>
      </c>
      <c r="I140" s="3" t="n">
        <v>51103</v>
      </c>
      <c r="J140" s="3">
        <f>E140*(SUMIFS($F:$F,$A:$A,$A140,$D:$D,2025)/F140)</f>
        <v/>
      </c>
      <c r="K140" s="3">
        <f>$E$132*($G140/$G$132)*($F140/$F$132)</f>
        <v/>
      </c>
      <c r="L140" s="6" t="n">
        <v>16827.14048625793</v>
      </c>
      <c r="M140" s="6" t="n">
        <v>17278.55459542378</v>
      </c>
      <c r="N140" s="7" t="inlineStr">
        <is>
          <t>p. 45_FY2024_Springfield_SD_19_ACFR</t>
        </is>
      </c>
      <c r="O140" s="7" t="inlineStr">
        <is>
          <t>BLS series CUUR0400SA0 — CPI-U West Region, NSA (June values)</t>
        </is>
      </c>
      <c r="P140" s="7" t="inlineStr">
        <is>
          <t>ODE Fall Membership Report (Springfield SD, SY 2015-16 through 2024-25)</t>
        </is>
      </c>
      <c r="Q140" s="7" t="inlineStr">
        <is>
          <t>ACS S2001 (2020-2024) FIPS 4169600 Springfield city (proxy for Springfield SD)</t>
        </is>
      </c>
    </row>
    <row r="141">
      <c r="A141" t="inlineStr">
        <is>
          <t>Springfield Public Schools</t>
        </is>
      </c>
      <c r="B141" t="inlineStr">
        <is>
          <t>School District</t>
        </is>
      </c>
      <c r="C141" t="inlineStr">
        <is>
          <t>Enrollment</t>
        </is>
      </c>
      <c r="D141" s="2" t="n">
        <v>2025</v>
      </c>
      <c r="E141" s="3" t="n">
        <v>183657978</v>
      </c>
      <c r="F141" s="4" t="n">
        <v>342.613</v>
      </c>
      <c r="G141" s="5" t="n">
        <v>9216</v>
      </c>
      <c r="H141" s="3" t="inlineStr">
        <is>
          <t>N/A</t>
        </is>
      </c>
      <c r="I141" s="3" t="inlineStr">
        <is>
          <t>N/A</t>
        </is>
      </c>
      <c r="J141" s="3">
        <f>E141*(SUMIFS($F:$F,$A:$A,$A141,$D:$D,2025)/F141)</f>
        <v/>
      </c>
      <c r="K141" s="3">
        <f>$E$132*($G141/$G$132)*($F141/$F$132)</f>
        <v/>
      </c>
      <c r="L141" s="6" t="n">
        <v>19928.166015625</v>
      </c>
      <c r="M141" s="6" t="n">
        <v>19928.166015625</v>
      </c>
      <c r="N141" s="7" t="inlineStr">
        <is>
          <t>p. 47_FY2025_Springfield_SD_19_ACFR_(district_website)</t>
        </is>
      </c>
      <c r="O141" s="7" t="inlineStr">
        <is>
          <t>BLS series CUUR0400SA0 — CPI-U West Region, NSA (June values)</t>
        </is>
      </c>
      <c r="P141" s="7" t="inlineStr">
        <is>
          <t>ODE Fall Membership Report (Springfield SD, SY 2015-16 through 2024-25)</t>
        </is>
      </c>
      <c r="Q141" s="7" t="inlineStr">
        <is>
          <t>N/A</t>
        </is>
      </c>
    </row>
    <row r="142">
      <c r="A142" t="inlineStr">
        <is>
          <t>State of Oregon</t>
        </is>
      </c>
      <c r="B142" t="inlineStr">
        <is>
          <t>State</t>
        </is>
      </c>
      <c r="C142" t="inlineStr">
        <is>
          <t>Population</t>
        </is>
      </c>
      <c r="D142" s="2" t="n">
        <v>2016</v>
      </c>
      <c r="E142" s="3" t="n">
        <v>26765259000</v>
      </c>
      <c r="F142" s="4" t="n">
        <v>248.228</v>
      </c>
      <c r="G142" s="5" t="n">
        <v>4089976</v>
      </c>
      <c r="H142" s="3" t="n">
        <v>58339</v>
      </c>
      <c r="I142" s="3" t="inlineStr">
        <is>
          <t>N/A</t>
        </is>
      </c>
      <c r="J142" s="3">
        <f>E142*(SUMIFS($F:$F,$A:$A,$A142,$D:$D,2025)/F142)</f>
        <v/>
      </c>
      <c r="K142" s="3">
        <f>$E$142*($G142/$G$142)*($F142/$F$142)</f>
        <v/>
      </c>
      <c r="L142" s="6" t="n">
        <v>6544.111505788787</v>
      </c>
      <c r="M142" s="6" t="n">
        <v>9032.412440711016</v>
      </c>
      <c r="N142" s="7" t="inlineStr">
        <is>
          <t>p. 40_FY2016_OR_St_ACFR</t>
        </is>
      </c>
      <c r="O142" s="7" t="inlineStr">
        <is>
          <t>BLS series CUUR0400SA0 — CPI-U West Region, NSA (June values)</t>
        </is>
      </c>
      <c r="P142" s="7" t="inlineStr">
        <is>
          <t>Census PEP Vintage 2019 — state totals (nst-est2019-01.xlsx)</t>
        </is>
      </c>
      <c r="Q142" s="7" t="inlineStr">
        <is>
          <t>ACS S2001 (2012-2016) FIPS 41 OR</t>
        </is>
      </c>
    </row>
    <row r="143">
      <c r="A143" t="inlineStr">
        <is>
          <t>State of Oregon</t>
        </is>
      </c>
      <c r="B143" t="inlineStr">
        <is>
          <t>State</t>
        </is>
      </c>
      <c r="C143" t="inlineStr">
        <is>
          <t>Population</t>
        </is>
      </c>
      <c r="D143" s="2" t="n">
        <v>2017</v>
      </c>
      <c r="E143" s="3" t="n">
        <v>26591227000</v>
      </c>
      <c r="F143" s="4" t="n">
        <v>254.469</v>
      </c>
      <c r="G143" s="5" t="n">
        <v>4143625</v>
      </c>
      <c r="H143" s="3" t="n">
        <v>60196</v>
      </c>
      <c r="I143" s="3" t="n">
        <v>45623</v>
      </c>
      <c r="J143" s="3">
        <f>E143*(SUMIFS($F:$F,$A:$A,$A143,$D:$D,2025)/F143)</f>
        <v/>
      </c>
      <c r="K143" s="3">
        <f>$E$142*($G143/$G$142)*($F143/$F$142)</f>
        <v/>
      </c>
      <c r="L143" s="6" t="n">
        <v>6417.38260581013</v>
      </c>
      <c r="M143" s="6" t="n">
        <v>8640.261512107274</v>
      </c>
      <c r="N143" s="7" t="inlineStr">
        <is>
          <t>p. 40_FY2017_OR_St_ACFR</t>
        </is>
      </c>
      <c r="O143" s="7" t="inlineStr">
        <is>
          <t>BLS series CUUR0400SA0 — CPI-U West Region, NSA (June values)</t>
        </is>
      </c>
      <c r="P143" s="7" t="inlineStr">
        <is>
          <t>Census PEP Vintage 2019 — state totals (nst-est2019-01.xlsx)</t>
        </is>
      </c>
      <c r="Q143" s="7" t="inlineStr">
        <is>
          <t>ACS S2001 (2013-2017) FIPS 41 OR</t>
        </is>
      </c>
    </row>
    <row r="144">
      <c r="A144" t="inlineStr">
        <is>
          <t>State of Oregon</t>
        </is>
      </c>
      <c r="B144" t="inlineStr">
        <is>
          <t>State</t>
        </is>
      </c>
      <c r="C144" t="inlineStr">
        <is>
          <t>Population</t>
        </is>
      </c>
      <c r="D144" s="2" t="n">
        <v>2018</v>
      </c>
      <c r="E144" s="3" t="n">
        <v>27865047000</v>
      </c>
      <c r="F144" s="4" t="n">
        <v>263.732</v>
      </c>
      <c r="G144" s="5" t="n">
        <v>4181886</v>
      </c>
      <c r="H144" s="3" t="n">
        <v>62422</v>
      </c>
      <c r="I144" s="3" t="n">
        <v>47328</v>
      </c>
      <c r="J144" s="3">
        <f>E144*(SUMIFS($F:$F,$A:$A,$A144,$D:$D,2025)/F144)</f>
        <v/>
      </c>
      <c r="K144" s="3">
        <f>$E$142*($G144/$G$142)*($F144/$F$142)</f>
        <v/>
      </c>
      <c r="L144" s="6" t="n">
        <v>6663.272743446378</v>
      </c>
      <c r="M144" s="6" t="n">
        <v>8656.226261698974</v>
      </c>
      <c r="N144" s="7" t="inlineStr">
        <is>
          <t>p. 40_FY2018_OR_St_ACFR</t>
        </is>
      </c>
      <c r="O144" s="7" t="inlineStr">
        <is>
          <t>BLS series CUUR0400SA0 — CPI-U West Region, NSA (June values)</t>
        </is>
      </c>
      <c r="P144" s="7" t="inlineStr">
        <is>
          <t>Census PEP Vintage 2019 — state totals (nst-est2019-01.xlsx)</t>
        </is>
      </c>
      <c r="Q144" s="7" t="inlineStr">
        <is>
          <t>ACS S2001 (2014-2018) FIPS 41 OR</t>
        </is>
      </c>
    </row>
    <row r="145">
      <c r="A145" t="inlineStr">
        <is>
          <t>State of Oregon</t>
        </is>
      </c>
      <c r="B145" t="inlineStr">
        <is>
          <t>State</t>
        </is>
      </c>
      <c r="C145" t="inlineStr">
        <is>
          <t>Population</t>
        </is>
      </c>
      <c r="D145" s="2" t="n">
        <v>2019</v>
      </c>
      <c r="E145" s="3" t="n">
        <v>29465886000</v>
      </c>
      <c r="F145" s="4" t="n">
        <v>270.957</v>
      </c>
      <c r="G145" s="5" t="n">
        <v>4217737</v>
      </c>
      <c r="H145" s="3" t="n">
        <v>64762</v>
      </c>
      <c r="I145" s="3" t="n">
        <v>49064</v>
      </c>
      <c r="J145" s="3">
        <f>E145*(SUMIFS($F:$F,$A:$A,$A145,$D:$D,2025)/F145)</f>
        <v/>
      </c>
      <c r="K145" s="3">
        <f>$E$142*($G145/$G$142)*($F145/$F$142)</f>
        <v/>
      </c>
      <c r="L145" s="6" t="n">
        <v>6986.183823220841</v>
      </c>
      <c r="M145" s="6" t="n">
        <v>8833.716782460546</v>
      </c>
      <c r="N145" s="7" t="inlineStr">
        <is>
          <t>p. 42_FY2019_OR_St_ACFR</t>
        </is>
      </c>
      <c r="O145" s="7" t="inlineStr">
        <is>
          <t>BLS series CUUR0400SA0 — CPI-U West Region, NSA (June values)</t>
        </is>
      </c>
      <c r="P145" s="7" t="inlineStr">
        <is>
          <t>Census PEP Vintage 2019 — state totals (nst-est2019-01.xlsx)</t>
        </is>
      </c>
      <c r="Q145" s="7" t="inlineStr">
        <is>
          <t>ACS S2001 (2015-2019) FIPS 41 OR</t>
        </is>
      </c>
    </row>
    <row r="146">
      <c r="A146" t="inlineStr">
        <is>
          <t>State of Oregon</t>
        </is>
      </c>
      <c r="B146" t="inlineStr">
        <is>
          <t>State</t>
        </is>
      </c>
      <c r="C146" t="inlineStr">
        <is>
          <t>Population</t>
        </is>
      </c>
      <c r="D146" s="2" t="n">
        <v>2020</v>
      </c>
      <c r="E146" s="3" t="n">
        <v>35844029000</v>
      </c>
      <c r="F146" s="4" t="n">
        <v>274.155</v>
      </c>
      <c r="G146" s="5" t="n">
        <v>4243544</v>
      </c>
      <c r="H146" s="3" t="n">
        <v>67381</v>
      </c>
      <c r="I146" s="3" t="n">
        <v>50696</v>
      </c>
      <c r="J146" s="3">
        <f>E146*(SUMIFS($F:$F,$A:$A,$A146,$D:$D,2025)/F146)</f>
        <v/>
      </c>
      <c r="K146" s="3">
        <f>$E$142*($G146/$G$142)*($F146/$F$142)</f>
        <v/>
      </c>
      <c r="L146" s="6" t="n">
        <v>8446.720241383146</v>
      </c>
      <c r="M146" s="6" t="n">
        <v>10555.91239284713</v>
      </c>
      <c r="N146" s="7" t="inlineStr">
        <is>
          <t>p. 41_FY2020_OR_St_ACFR</t>
        </is>
      </c>
      <c r="O146" s="7" t="inlineStr">
        <is>
          <t>BLS series CUUR0400SA0 — CPI-U West Region, NSA (June values)</t>
        </is>
      </c>
      <c r="P146" s="7" t="inlineStr">
        <is>
          <t>Census PEP Vintage 2025 — state totals (NST-EST2025-POP.xlsx)</t>
        </is>
      </c>
      <c r="Q146" s="7" t="inlineStr">
        <is>
          <t>ACS S2001 (2016-2020) FIPS 41 OR</t>
        </is>
      </c>
    </row>
    <row r="147">
      <c r="A147" t="inlineStr">
        <is>
          <t>State of Oregon</t>
        </is>
      </c>
      <c r="B147" t="inlineStr">
        <is>
          <t>State</t>
        </is>
      </c>
      <c r="C147" t="inlineStr">
        <is>
          <t>Population</t>
        </is>
      </c>
      <c r="D147" s="2" t="n">
        <v>2021</v>
      </c>
      <c r="E147" s="3" t="n">
        <v>41902530000</v>
      </c>
      <c r="F147" s="4" t="n">
        <v>288.263</v>
      </c>
      <c r="G147" s="5" t="n">
        <v>4254691</v>
      </c>
      <c r="H147" s="3" t="n">
        <v>72200</v>
      </c>
      <c r="I147" s="3" t="n">
        <v>53702</v>
      </c>
      <c r="J147" s="3">
        <f>E147*(SUMIFS($F:$F,$A:$A,$A147,$D:$D,2025)/F147)</f>
        <v/>
      </c>
      <c r="K147" s="3">
        <f>$E$142*($G147/$G$142)*($F147/$F$142)</f>
        <v/>
      </c>
      <c r="L147" s="6" t="n">
        <v>9848.548343463721</v>
      </c>
      <c r="M147" s="6" t="n">
        <v>11705.42419110026</v>
      </c>
      <c r="N147" s="7" t="inlineStr">
        <is>
          <t>p. 41_FY2021_OR_St_ACFR</t>
        </is>
      </c>
      <c r="O147" s="7" t="inlineStr">
        <is>
          <t>BLS series CUUR0400SA0 — CPI-U West Region, NSA (June values)</t>
        </is>
      </c>
      <c r="P147" s="7" t="inlineStr">
        <is>
          <t>Census PEP Vintage 2025 — state totals (NST-EST2025-POP.xlsx)</t>
        </is>
      </c>
      <c r="Q147" s="7" t="inlineStr">
        <is>
          <t>ACS S2001 (2017-2021) FIPS 41 OR</t>
        </is>
      </c>
    </row>
    <row r="148">
      <c r="A148" t="inlineStr">
        <is>
          <t>State of Oregon</t>
        </is>
      </c>
      <c r="B148" t="inlineStr">
        <is>
          <t>State</t>
        </is>
      </c>
      <c r="C148" t="inlineStr">
        <is>
          <t>Population</t>
        </is>
      </c>
      <c r="D148" s="2" t="n">
        <v>2022</v>
      </c>
      <c r="E148" s="3" t="n">
        <v>42044408000</v>
      </c>
      <c r="F148" s="4" t="n">
        <v>313.496</v>
      </c>
      <c r="G148" s="5" t="n">
        <v>4245964</v>
      </c>
      <c r="H148" s="3" t="n">
        <v>78983</v>
      </c>
      <c r="I148" s="3" t="n">
        <v>58329</v>
      </c>
      <c r="J148" s="3">
        <f>E148*(SUMIFS($F:$F,$A:$A,$A148,$D:$D,2025)/F148)</f>
        <v/>
      </c>
      <c r="K148" s="3">
        <f>$E$142*($G148/$G$142)*($F148/$F$142)</f>
        <v/>
      </c>
      <c r="L148" s="6" t="n">
        <v>9902.20548266542</v>
      </c>
      <c r="M148" s="6" t="n">
        <v>10821.90626685013</v>
      </c>
      <c r="N148" s="7" t="inlineStr">
        <is>
          <t>p. 39_FY2022_OR_St_ACFR</t>
        </is>
      </c>
      <c r="O148" s="7" t="inlineStr">
        <is>
          <t>BLS series CUUR0400SA0 — CPI-U West Region, NSA (June values)</t>
        </is>
      </c>
      <c r="P148" s="7" t="inlineStr">
        <is>
          <t>Census PEP Vintage 2025 — state totals (NST-EST2025-POP.xlsx)</t>
        </is>
      </c>
      <c r="Q148" s="7" t="inlineStr">
        <is>
          <t>ACS S2001 (2018-2022) FIPS 41 OR</t>
        </is>
      </c>
    </row>
    <row r="149">
      <c r="A149" t="inlineStr">
        <is>
          <t>State of Oregon</t>
        </is>
      </c>
      <c r="B149" t="inlineStr">
        <is>
          <t>State</t>
        </is>
      </c>
      <c r="C149" t="inlineStr">
        <is>
          <t>Population</t>
        </is>
      </c>
      <c r="D149" s="2" t="n">
        <v>2023</v>
      </c>
      <c r="E149" s="3" t="n">
        <v>43919417000</v>
      </c>
      <c r="F149" s="4" t="n">
        <v>324.448</v>
      </c>
      <c r="G149" s="5" t="n">
        <v>4250392</v>
      </c>
      <c r="H149" s="3" t="n">
        <v>83174</v>
      </c>
      <c r="I149" s="3" t="n">
        <v>61671</v>
      </c>
      <c r="J149" s="3">
        <f>E149*(SUMIFS($F:$F,$A:$A,$A149,$D:$D,2025)/F149)</f>
        <v/>
      </c>
      <c r="K149" s="3">
        <f>$E$142*($G149/$G$142)*($F149/$F$142)</f>
        <v/>
      </c>
      <c r="L149" s="6" t="n">
        <v>10333.0274007668</v>
      </c>
      <c r="M149" s="6" t="n">
        <v>10911.54674049128</v>
      </c>
      <c r="N149" s="7" t="inlineStr">
        <is>
          <t>p. 41_FY2023_OR_St_ACFR</t>
        </is>
      </c>
      <c r="O149" s="7" t="inlineStr">
        <is>
          <t>BLS series CUUR0400SA0 — CPI-U West Region, NSA (June values)</t>
        </is>
      </c>
      <c r="P149" s="7" t="inlineStr">
        <is>
          <t>Census PEP Vintage 2025 — state totals (NST-EST2025-POP.xlsx)</t>
        </is>
      </c>
      <c r="Q149" s="7" t="inlineStr">
        <is>
          <t>ACS S2001 (2019-2023) FIPS 41 OR</t>
        </is>
      </c>
    </row>
    <row r="150">
      <c r="A150" t="inlineStr">
        <is>
          <t>State of Oregon</t>
        </is>
      </c>
      <c r="B150" t="inlineStr">
        <is>
          <t>State</t>
        </is>
      </c>
      <c r="C150" t="inlineStr">
        <is>
          <t>Population</t>
        </is>
      </c>
      <c r="D150" s="2" t="n">
        <v>2024</v>
      </c>
      <c r="E150" s="3" t="n">
        <v>46686181000</v>
      </c>
      <c r="F150" s="4" t="n">
        <v>333.662</v>
      </c>
      <c r="G150" s="5" t="n">
        <v>4265324</v>
      </c>
      <c r="H150" s="3" t="n">
        <v>85811</v>
      </c>
      <c r="I150" s="3" t="n">
        <v>64012</v>
      </c>
      <c r="J150" s="3">
        <f>E150*(SUMIFS($F:$F,$A:$A,$A150,$D:$D,2025)/F150)</f>
        <v/>
      </c>
      <c r="K150" s="3">
        <f>$E$142*($G150/$G$142)*($F150/$F$142)</f>
        <v/>
      </c>
      <c r="L150" s="6" t="n">
        <v>10945.51808959882</v>
      </c>
      <c r="M150" s="6" t="n">
        <v>11239.1485672079</v>
      </c>
      <c r="N150" s="7" t="inlineStr">
        <is>
          <t>p. 41_FY2024_OR_St_ACFR</t>
        </is>
      </c>
      <c r="O150" s="7" t="inlineStr">
        <is>
          <t>BLS series CUUR0400SA0 — CPI-U West Region, NSA (June values)</t>
        </is>
      </c>
      <c r="P150" s="7" t="inlineStr">
        <is>
          <t>Census PEP Vintage 2025 — state totals (NST-EST2025-POP.xlsx)</t>
        </is>
      </c>
      <c r="Q150" s="7" t="inlineStr">
        <is>
          <t>ACS S2001 (2020-2024) FIPS 41 OR</t>
        </is>
      </c>
    </row>
    <row r="151">
      <c r="A151" t="inlineStr">
        <is>
          <t>State of Oregon</t>
        </is>
      </c>
      <c r="B151" t="inlineStr">
        <is>
          <t>State</t>
        </is>
      </c>
      <c r="C151" t="inlineStr">
        <is>
          <t>Population</t>
        </is>
      </c>
      <c r="D151" s="2" t="n">
        <v>2025</v>
      </c>
      <c r="E151" s="3" t="n">
        <v>49984930000</v>
      </c>
      <c r="F151" s="4" t="n">
        <v>342.613</v>
      </c>
      <c r="G151" s="5" t="n">
        <v>4273586</v>
      </c>
      <c r="H151" s="3" t="inlineStr">
        <is>
          <t>N/A</t>
        </is>
      </c>
      <c r="I151" s="3" t="inlineStr">
        <is>
          <t>N/A</t>
        </is>
      </c>
      <c r="J151" s="3">
        <f>E151*(SUMIFS($F:$F,$A:$A,$A151,$D:$D,2025)/F151)</f>
        <v/>
      </c>
      <c r="K151" s="3">
        <f>$E$142*($G151/$G$142)*($F151/$F$142)</f>
        <v/>
      </c>
      <c r="L151" s="6" t="n">
        <v>11696.24994091613</v>
      </c>
      <c r="M151" s="6" t="n">
        <v>11696.24994091613</v>
      </c>
      <c r="N151" s="7" t="inlineStr">
        <is>
          <t>p. 43_FY2025_OR_St_ACFR</t>
        </is>
      </c>
      <c r="O151" s="7" t="inlineStr">
        <is>
          <t>BLS series CUUR0400SA0 — CPI-U West Region, NSA (June values)</t>
        </is>
      </c>
      <c r="P151" s="7" t="inlineStr">
        <is>
          <t>Census PEP Vintage 2025 — state totals (NST-EST2025-POP.xlsx)</t>
        </is>
      </c>
      <c r="Q151" s="7" t="inlineStr">
        <is>
          <t>N/A</t>
        </is>
      </c>
    </row>
    <row r="152">
      <c r="A152" t="inlineStr">
        <is>
          <t>State of Washington</t>
        </is>
      </c>
      <c r="B152" t="inlineStr">
        <is>
          <t>State</t>
        </is>
      </c>
      <c r="C152" t="inlineStr">
        <is>
          <t>Population</t>
        </is>
      </c>
      <c r="D152" s="2" t="n">
        <v>2016</v>
      </c>
      <c r="E152" s="3" t="n">
        <v>49449467000</v>
      </c>
      <c r="F152" s="4" t="n">
        <v>248.228</v>
      </c>
      <c r="G152" s="5" t="n">
        <v>7294771</v>
      </c>
      <c r="H152" s="3" t="n">
        <v>66543</v>
      </c>
      <c r="I152" s="3" t="inlineStr">
        <is>
          <t>N/A</t>
        </is>
      </c>
      <c r="J152" s="3">
        <f>E152*(SUMIFS($F:$F,$A:$A,$A152,$D:$D,2025)/F152)</f>
        <v/>
      </c>
      <c r="K152" s="3">
        <f>$E$152*($G152/$G$152)*($F152/$F$152)</f>
        <v/>
      </c>
      <c r="L152" s="6" t="n">
        <v>6778.755220691643</v>
      </c>
      <c r="M152" s="6" t="n">
        <v>9356.275933524123</v>
      </c>
      <c r="N152" s="7" t="inlineStr">
        <is>
          <t>p. 46_FY2016_WA_St_ACFR</t>
        </is>
      </c>
      <c r="O152" s="7" t="inlineStr">
        <is>
          <t>BLS series CUUR0400SA0 — CPI-U West Region, NSA (June values)</t>
        </is>
      </c>
      <c r="P152" s="7" t="inlineStr">
        <is>
          <t>Census PEP Vintage 2019 — state totals (nst-est2019-01.xlsx)</t>
        </is>
      </c>
      <c r="Q152" s="7" t="inlineStr">
        <is>
          <t>ACS S2001 (2012-2016) FIPS 53 WA</t>
        </is>
      </c>
    </row>
    <row r="153">
      <c r="A153" t="inlineStr">
        <is>
          <t>State of Washington</t>
        </is>
      </c>
      <c r="B153" t="inlineStr">
        <is>
          <t>State</t>
        </is>
      </c>
      <c r="C153" t="inlineStr">
        <is>
          <t>Population</t>
        </is>
      </c>
      <c r="D153" s="2" t="n">
        <v>2017</v>
      </c>
      <c r="E153" s="3" t="n">
        <v>52643195000</v>
      </c>
      <c r="F153" s="4" t="n">
        <v>254.469</v>
      </c>
      <c r="G153" s="5" t="n">
        <v>7423362</v>
      </c>
      <c r="H153" s="3" t="n">
        <v>69464</v>
      </c>
      <c r="I153" s="3" t="n">
        <v>52136</v>
      </c>
      <c r="J153" s="3">
        <f>E153*(SUMIFS($F:$F,$A:$A,$A153,$D:$D,2025)/F153)</f>
        <v/>
      </c>
      <c r="K153" s="3">
        <f>$E$152*($G153/$G$152)*($F153/$F$152)</f>
        <v/>
      </c>
      <c r="L153" s="6" t="n">
        <v>7091.557033053217</v>
      </c>
      <c r="M153" s="6" t="n">
        <v>9547.959200395577</v>
      </c>
      <c r="N153" s="7" t="inlineStr">
        <is>
          <t>p. 48_FY2017_WA_St_ACFR</t>
        </is>
      </c>
      <c r="O153" s="7" t="inlineStr">
        <is>
          <t>BLS series CUUR0400SA0 — CPI-U West Region, NSA (June values)</t>
        </is>
      </c>
      <c r="P153" s="7" t="inlineStr">
        <is>
          <t>Census PEP Vintage 2019 — state totals (nst-est2019-01.xlsx)</t>
        </is>
      </c>
      <c r="Q153" s="7" t="inlineStr">
        <is>
          <t>ACS S2001 (2013-2017) FIPS 53 WA</t>
        </is>
      </c>
    </row>
    <row r="154">
      <c r="A154" t="inlineStr">
        <is>
          <t>State of Washington</t>
        </is>
      </c>
      <c r="B154" t="inlineStr">
        <is>
          <t>State</t>
        </is>
      </c>
      <c r="C154" t="inlineStr">
        <is>
          <t>Population</t>
        </is>
      </c>
      <c r="D154" s="2" t="n">
        <v>2018</v>
      </c>
      <c r="E154" s="3" t="n">
        <v>54624492000</v>
      </c>
      <c r="F154" s="4" t="n">
        <v>263.732</v>
      </c>
      <c r="G154" s="5" t="n">
        <v>7523869</v>
      </c>
      <c r="H154" s="3" t="n">
        <v>72615</v>
      </c>
      <c r="I154" s="3" t="n">
        <v>54222</v>
      </c>
      <c r="J154" s="3">
        <f>E154*(SUMIFS($F:$F,$A:$A,$A154,$D:$D,2025)/F154)</f>
        <v/>
      </c>
      <c r="K154" s="3">
        <f>$E$152*($G154/$G$152)*($F154/$F$152)</f>
        <v/>
      </c>
      <c r="L154" s="6" t="n">
        <v>7260.159899115734</v>
      </c>
      <c r="M154" s="6" t="n">
        <v>9431.63955650334</v>
      </c>
      <c r="N154" s="7" t="inlineStr">
        <is>
          <t>p. 46_FY2018_WA_St_ACFR</t>
        </is>
      </c>
      <c r="O154" s="7" t="inlineStr">
        <is>
          <t>BLS series CUUR0400SA0 — CPI-U West Region, NSA (June values)</t>
        </is>
      </c>
      <c r="P154" s="7" t="inlineStr">
        <is>
          <t>Census PEP Vintage 2019 — state totals (nst-est2019-01.xlsx)</t>
        </is>
      </c>
      <c r="Q154" s="7" t="inlineStr">
        <is>
          <t>ACS S2001 (2014-2018) FIPS 53 WA</t>
        </is>
      </c>
    </row>
    <row r="155">
      <c r="A155" t="inlineStr">
        <is>
          <t>State of Washington</t>
        </is>
      </c>
      <c r="B155" t="inlineStr">
        <is>
          <t>State</t>
        </is>
      </c>
      <c r="C155" t="inlineStr">
        <is>
          <t>Population</t>
        </is>
      </c>
      <c r="D155" s="2" t="n">
        <v>2019</v>
      </c>
      <c r="E155" s="3" t="n">
        <v>58941075000</v>
      </c>
      <c r="F155" s="4" t="n">
        <v>270.957</v>
      </c>
      <c r="G155" s="5" t="n">
        <v>7614893</v>
      </c>
      <c r="H155" s="3" t="n">
        <v>75553</v>
      </c>
      <c r="I155" s="3" t="n">
        <v>55975</v>
      </c>
      <c r="J155" s="3">
        <f>E155*(SUMIFS($F:$F,$A:$A,$A155,$D:$D,2025)/F155)</f>
        <v/>
      </c>
      <c r="K155" s="3">
        <f>$E$152*($G155/$G$152)*($F155/$F$152)</f>
        <v/>
      </c>
      <c r="L155" s="6" t="n">
        <v>7740.236796498651</v>
      </c>
      <c r="M155" s="6" t="n">
        <v>9787.183020031933</v>
      </c>
      <c r="N155" s="7" t="inlineStr">
        <is>
          <t>p. 46_FY2019_WA_St_ACFR</t>
        </is>
      </c>
      <c r="O155" s="7" t="inlineStr">
        <is>
          <t>BLS series CUUR0400SA0 — CPI-U West Region, NSA (June values)</t>
        </is>
      </c>
      <c r="P155" s="7" t="inlineStr">
        <is>
          <t>Census PEP Vintage 2019 — state totals (nst-est2019-01.xlsx)</t>
        </is>
      </c>
      <c r="Q155" s="7" t="inlineStr">
        <is>
          <t>ACS S2001 (2015-2019) FIPS 53 WA</t>
        </is>
      </c>
    </row>
    <row r="156">
      <c r="A156" t="inlineStr">
        <is>
          <t>State of Washington</t>
        </is>
      </c>
      <c r="B156" t="inlineStr">
        <is>
          <t>State</t>
        </is>
      </c>
      <c r="C156" t="inlineStr">
        <is>
          <t>Population</t>
        </is>
      </c>
      <c r="D156" s="2" t="n">
        <v>2020</v>
      </c>
      <c r="E156" s="3" t="n">
        <v>74240928000</v>
      </c>
      <c r="F156" s="4" t="n">
        <v>274.155</v>
      </c>
      <c r="G156" s="5" t="n">
        <v>7726812</v>
      </c>
      <c r="H156" s="3" t="n">
        <v>78312</v>
      </c>
      <c r="I156" s="3" t="n">
        <v>58439</v>
      </c>
      <c r="J156" s="3">
        <f>E156*(SUMIFS($F:$F,$A:$A,$A156,$D:$D,2025)/F156)</f>
        <v/>
      </c>
      <c r="K156" s="3">
        <f>$E$152*($G156/$G$152)*($F156/$F$152)</f>
        <v/>
      </c>
      <c r="L156" s="6" t="n">
        <v>9608.222382012142</v>
      </c>
      <c r="M156" s="6" t="n">
        <v>12007.44795815625</v>
      </c>
      <c r="N156" s="7" t="inlineStr">
        <is>
          <t>p. 46_FY2020_WA_St_ACFR</t>
        </is>
      </c>
      <c r="O156" s="7" t="inlineStr">
        <is>
          <t>BLS series CUUR0400SA0 — CPI-U West Region, NSA (June values)</t>
        </is>
      </c>
      <c r="P156" s="7" t="inlineStr">
        <is>
          <t>Census PEP Vintage 2025 — state totals (NST-EST2025-POP.xlsx)</t>
        </is>
      </c>
      <c r="Q156" s="7" t="inlineStr">
        <is>
          <t>ACS S2001 (2016-2020) FIPS 53 WA</t>
        </is>
      </c>
    </row>
    <row r="157">
      <c r="A157" t="inlineStr">
        <is>
          <t>State of Washington</t>
        </is>
      </c>
      <c r="B157" t="inlineStr">
        <is>
          <t>State</t>
        </is>
      </c>
      <c r="C157" t="inlineStr">
        <is>
          <t>Population</t>
        </is>
      </c>
      <c r="D157" s="2" t="n">
        <v>2021</v>
      </c>
      <c r="E157" s="3" t="n">
        <v>85014689000</v>
      </c>
      <c r="F157" s="4" t="n">
        <v>288.263</v>
      </c>
      <c r="G157" s="5" t="n">
        <v>7744316</v>
      </c>
      <c r="H157" s="3" t="n">
        <v>84457</v>
      </c>
      <c r="I157" s="3" t="n">
        <v>62836</v>
      </c>
      <c r="J157" s="3">
        <f>E157*(SUMIFS($F:$F,$A:$A,$A157,$D:$D,2025)/F157)</f>
        <v/>
      </c>
      <c r="K157" s="3">
        <f>$E$152*($G157/$G$152)*($F157/$F$152)</f>
        <v/>
      </c>
      <c r="L157" s="6" t="n">
        <v>10977.68853956889</v>
      </c>
      <c r="M157" s="6" t="n">
        <v>13047.45598154226</v>
      </c>
      <c r="N157" s="7" t="inlineStr">
        <is>
          <t>p. 45_FY2021_WA_St_ACFR</t>
        </is>
      </c>
      <c r="O157" s="7" t="inlineStr">
        <is>
          <t>BLS series CUUR0400SA0 — CPI-U West Region, NSA (June values)</t>
        </is>
      </c>
      <c r="P157" s="7" t="inlineStr">
        <is>
          <t>Census PEP Vintage 2025 — state totals (NST-EST2025-POP.xlsx)</t>
        </is>
      </c>
      <c r="Q157" s="7" t="inlineStr">
        <is>
          <t>ACS S2001 (2017-2021) FIPS 53 WA</t>
        </is>
      </c>
    </row>
    <row r="158">
      <c r="A158" t="inlineStr">
        <is>
          <t>State of Washington</t>
        </is>
      </c>
      <c r="B158" t="inlineStr">
        <is>
          <t>State</t>
        </is>
      </c>
      <c r="C158" t="inlineStr">
        <is>
          <t>Population</t>
        </is>
      </c>
      <c r="D158" s="2" t="n">
        <v>2022</v>
      </c>
      <c r="E158" s="3" t="n">
        <v>80919363000</v>
      </c>
      <c r="F158" s="4" t="n">
        <v>313.496</v>
      </c>
      <c r="G158" s="5" t="n">
        <v>7786828</v>
      </c>
      <c r="H158" s="3" t="n">
        <v>93065</v>
      </c>
      <c r="I158" s="3" t="n">
        <v>68602</v>
      </c>
      <c r="J158" s="3">
        <f>E158*(SUMIFS($F:$F,$A:$A,$A158,$D:$D,2025)/F158)</f>
        <v/>
      </c>
      <c r="K158" s="3">
        <f>$E$152*($G158/$G$152)*($F158/$F$152)</f>
        <v/>
      </c>
      <c r="L158" s="6" t="n">
        <v>10391.82617106735</v>
      </c>
      <c r="M158" s="6" t="n">
        <v>11357.00213064249</v>
      </c>
      <c r="N158" s="7" t="inlineStr">
        <is>
          <t>p. 47_FY2022_WA_St_ACFR</t>
        </is>
      </c>
      <c r="O158" s="7" t="inlineStr">
        <is>
          <t>BLS series CUUR0400SA0 — CPI-U West Region, NSA (June values)</t>
        </is>
      </c>
      <c r="P158" s="7" t="inlineStr">
        <is>
          <t>Census PEP Vintage 2025 — state totals (NST-EST2025-POP.xlsx)</t>
        </is>
      </c>
      <c r="Q158" s="7" t="inlineStr">
        <is>
          <t>ACS S2001 (2018-2022) FIPS 53 WA</t>
        </is>
      </c>
    </row>
    <row r="159">
      <c r="A159" t="inlineStr">
        <is>
          <t>State of Washington</t>
        </is>
      </c>
      <c r="B159" t="inlineStr">
        <is>
          <t>State</t>
        </is>
      </c>
      <c r="C159" t="inlineStr">
        <is>
          <t>Population</t>
        </is>
      </c>
      <c r="D159" s="2" t="n">
        <v>2023</v>
      </c>
      <c r="E159" s="3" t="n">
        <v>85433535000</v>
      </c>
      <c r="F159" s="4" t="n">
        <v>324.448</v>
      </c>
      <c r="G159" s="5" t="n">
        <v>7838655</v>
      </c>
      <c r="H159" s="3" t="n">
        <v>98219</v>
      </c>
      <c r="I159" s="3" t="n">
        <v>72011</v>
      </c>
      <c r="J159" s="3">
        <f>E159*(SUMIFS($F:$F,$A:$A,$A159,$D:$D,2025)/F159)</f>
        <v/>
      </c>
      <c r="K159" s="3">
        <f>$E$152*($G159/$G$152)*($F159/$F$152)</f>
        <v/>
      </c>
      <c r="L159" s="6" t="n">
        <v>10899.00435725262</v>
      </c>
      <c r="M159" s="6" t="n">
        <v>11509.2112753088</v>
      </c>
      <c r="N159" s="7" t="inlineStr">
        <is>
          <t>p. 47_FY2023_WA_St_ACFR</t>
        </is>
      </c>
      <c r="O159" s="7" t="inlineStr">
        <is>
          <t>BLS series CUUR0400SA0 — CPI-U West Region, NSA (June values)</t>
        </is>
      </c>
      <c r="P159" s="7" t="inlineStr">
        <is>
          <t>Census PEP Vintage 2025 — state totals (NST-EST2025-POP.xlsx)</t>
        </is>
      </c>
      <c r="Q159" s="7" t="inlineStr">
        <is>
          <t>ACS S2001 (2019-2023) FIPS 53 WA</t>
        </is>
      </c>
    </row>
    <row r="160">
      <c r="A160" t="inlineStr">
        <is>
          <t>State of Washington</t>
        </is>
      </c>
      <c r="B160" t="inlineStr">
        <is>
          <t>State</t>
        </is>
      </c>
      <c r="C160" t="inlineStr">
        <is>
          <t>Population</t>
        </is>
      </c>
      <c r="D160" s="2" t="n">
        <v>2024</v>
      </c>
      <c r="E160" s="3" t="n">
        <v>92503827000</v>
      </c>
      <c r="F160" s="4" t="n">
        <v>333.662</v>
      </c>
      <c r="G160" s="5" t="n">
        <v>7927958</v>
      </c>
      <c r="H160" s="3" t="n">
        <v>102644</v>
      </c>
      <c r="I160" s="3" t="n">
        <v>75004</v>
      </c>
      <c r="J160" s="3">
        <f>E160*(SUMIFS($F:$F,$A:$A,$A160,$D:$D,2025)/F160)</f>
        <v/>
      </c>
      <c r="K160" s="3">
        <f>$E$152*($G160/$G$152)*($F160/$F$152)</f>
        <v/>
      </c>
      <c r="L160" s="6" t="n">
        <v>11668.05210118419</v>
      </c>
      <c r="M160" s="6" t="n">
        <v>11981.0656728756</v>
      </c>
      <c r="N160" s="7" t="inlineStr">
        <is>
          <t>p. 47_FY2024_WA_St_ACFR</t>
        </is>
      </c>
      <c r="O160" s="7" t="inlineStr">
        <is>
          <t>BLS series CUUR0400SA0 — CPI-U West Region, NSA (June values)</t>
        </is>
      </c>
      <c r="P160" s="7" t="inlineStr">
        <is>
          <t>Census PEP Vintage 2025 — state totals (NST-EST2025-POP.xlsx)</t>
        </is>
      </c>
      <c r="Q160" s="7" t="inlineStr">
        <is>
          <t>ACS S2001 (2020-2024) FIPS 53 WA</t>
        </is>
      </c>
    </row>
    <row r="161">
      <c r="A161" t="inlineStr">
        <is>
          <t>State of Washington</t>
        </is>
      </c>
      <c r="B161" t="inlineStr">
        <is>
          <t>State</t>
        </is>
      </c>
      <c r="C161" t="inlineStr">
        <is>
          <t>Population</t>
        </is>
      </c>
      <c r="D161" s="2" t="n">
        <v>2025</v>
      </c>
      <c r="E161" s="3" t="n">
        <v>103486918000</v>
      </c>
      <c r="F161" s="4" t="n">
        <v>342.613</v>
      </c>
      <c r="G161" s="5" t="n">
        <v>8001020</v>
      </c>
      <c r="H161" s="3" t="inlineStr">
        <is>
          <t>N/A</t>
        </is>
      </c>
      <c r="I161" s="3" t="inlineStr">
        <is>
          <t>N/A</t>
        </is>
      </c>
      <c r="J161" s="3">
        <f>E161*(SUMIFS($F:$F,$A:$A,$A161,$D:$D,2025)/F161)</f>
        <v/>
      </c>
      <c r="K161" s="3">
        <f>$E$152*($G161/$G$152)*($F161/$F$152)</f>
        <v/>
      </c>
      <c r="L161" s="6" t="n">
        <v>12934.21563750622</v>
      </c>
      <c r="M161" s="6" t="n">
        <v>12934.21563750622</v>
      </c>
      <c r="N161" s="7" t="inlineStr">
        <is>
          <t>p. 48_FY2025_WA_St_ACFR</t>
        </is>
      </c>
      <c r="O161" s="7" t="inlineStr">
        <is>
          <t>BLS series CUUR0400SA0 — CPI-U West Region, NSA (June values)</t>
        </is>
      </c>
      <c r="P161" s="7" t="inlineStr">
        <is>
          <t>Census PEP Vintage 2025 — state totals (NST-EST2025-POP.xlsx)</t>
        </is>
      </c>
      <c r="Q161" s="7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O11" r:id="rId37"/>
    <hyperlink xmlns:r="http://schemas.openxmlformats.org/officeDocument/2006/relationships" ref="P11" r:id="rId38"/>
    <hyperlink xmlns:r="http://schemas.openxmlformats.org/officeDocument/2006/relationships" ref="N12" r:id="rId39"/>
    <hyperlink xmlns:r="http://schemas.openxmlformats.org/officeDocument/2006/relationships" ref="O12" r:id="rId40"/>
    <hyperlink xmlns:r="http://schemas.openxmlformats.org/officeDocument/2006/relationships" ref="P12" r:id="rId41"/>
    <hyperlink xmlns:r="http://schemas.openxmlformats.org/officeDocument/2006/relationships" ref="Q12" r:id="rId42"/>
    <hyperlink xmlns:r="http://schemas.openxmlformats.org/officeDocument/2006/relationships" ref="N13" r:id="rId43"/>
    <hyperlink xmlns:r="http://schemas.openxmlformats.org/officeDocument/2006/relationships" ref="O13" r:id="rId44"/>
    <hyperlink xmlns:r="http://schemas.openxmlformats.org/officeDocument/2006/relationships" ref="P13" r:id="rId45"/>
    <hyperlink xmlns:r="http://schemas.openxmlformats.org/officeDocument/2006/relationships" ref="Q13" r:id="rId46"/>
    <hyperlink xmlns:r="http://schemas.openxmlformats.org/officeDocument/2006/relationships" ref="N14" r:id="rId47"/>
    <hyperlink xmlns:r="http://schemas.openxmlformats.org/officeDocument/2006/relationships" ref="O14" r:id="rId48"/>
    <hyperlink xmlns:r="http://schemas.openxmlformats.org/officeDocument/2006/relationships" ref="P14" r:id="rId49"/>
    <hyperlink xmlns:r="http://schemas.openxmlformats.org/officeDocument/2006/relationships" ref="Q14" r:id="rId50"/>
    <hyperlink xmlns:r="http://schemas.openxmlformats.org/officeDocument/2006/relationships" ref="N15" r:id="rId51"/>
    <hyperlink xmlns:r="http://schemas.openxmlformats.org/officeDocument/2006/relationships" ref="O15" r:id="rId52"/>
    <hyperlink xmlns:r="http://schemas.openxmlformats.org/officeDocument/2006/relationships" ref="P15" r:id="rId53"/>
    <hyperlink xmlns:r="http://schemas.openxmlformats.org/officeDocument/2006/relationships" ref="Q15" r:id="rId54"/>
    <hyperlink xmlns:r="http://schemas.openxmlformats.org/officeDocument/2006/relationships" ref="N16" r:id="rId55"/>
    <hyperlink xmlns:r="http://schemas.openxmlformats.org/officeDocument/2006/relationships" ref="O16" r:id="rId56"/>
    <hyperlink xmlns:r="http://schemas.openxmlformats.org/officeDocument/2006/relationships" ref="P16" r:id="rId57"/>
    <hyperlink xmlns:r="http://schemas.openxmlformats.org/officeDocument/2006/relationships" ref="Q16" r:id="rId58"/>
    <hyperlink xmlns:r="http://schemas.openxmlformats.org/officeDocument/2006/relationships" ref="N17" r:id="rId59"/>
    <hyperlink xmlns:r="http://schemas.openxmlformats.org/officeDocument/2006/relationships" ref="O17" r:id="rId60"/>
    <hyperlink xmlns:r="http://schemas.openxmlformats.org/officeDocument/2006/relationships" ref="P17" r:id="rId61"/>
    <hyperlink xmlns:r="http://schemas.openxmlformats.org/officeDocument/2006/relationships" ref="Q17" r:id="rId62"/>
    <hyperlink xmlns:r="http://schemas.openxmlformats.org/officeDocument/2006/relationships" ref="N18" r:id="rId63"/>
    <hyperlink xmlns:r="http://schemas.openxmlformats.org/officeDocument/2006/relationships" ref="O18" r:id="rId64"/>
    <hyperlink xmlns:r="http://schemas.openxmlformats.org/officeDocument/2006/relationships" ref="P18" r:id="rId65"/>
    <hyperlink xmlns:r="http://schemas.openxmlformats.org/officeDocument/2006/relationships" ref="Q18" r:id="rId66"/>
    <hyperlink xmlns:r="http://schemas.openxmlformats.org/officeDocument/2006/relationships" ref="N19" r:id="rId67"/>
    <hyperlink xmlns:r="http://schemas.openxmlformats.org/officeDocument/2006/relationships" ref="O19" r:id="rId68"/>
    <hyperlink xmlns:r="http://schemas.openxmlformats.org/officeDocument/2006/relationships" ref="P19" r:id="rId69"/>
    <hyperlink xmlns:r="http://schemas.openxmlformats.org/officeDocument/2006/relationships" ref="Q19" r:id="rId70"/>
    <hyperlink xmlns:r="http://schemas.openxmlformats.org/officeDocument/2006/relationships" ref="N20" r:id="rId71"/>
    <hyperlink xmlns:r="http://schemas.openxmlformats.org/officeDocument/2006/relationships" ref="O20" r:id="rId72"/>
    <hyperlink xmlns:r="http://schemas.openxmlformats.org/officeDocument/2006/relationships" ref="P20" r:id="rId73"/>
    <hyperlink xmlns:r="http://schemas.openxmlformats.org/officeDocument/2006/relationships" ref="Q20" r:id="rId74"/>
    <hyperlink xmlns:r="http://schemas.openxmlformats.org/officeDocument/2006/relationships" ref="N21" r:id="rId75"/>
    <hyperlink xmlns:r="http://schemas.openxmlformats.org/officeDocument/2006/relationships" ref="O21" r:id="rId76"/>
    <hyperlink xmlns:r="http://schemas.openxmlformats.org/officeDocument/2006/relationships" ref="P21" r:id="rId77"/>
    <hyperlink xmlns:r="http://schemas.openxmlformats.org/officeDocument/2006/relationships" ref="N22" r:id="rId78"/>
    <hyperlink xmlns:r="http://schemas.openxmlformats.org/officeDocument/2006/relationships" ref="O22" r:id="rId79"/>
    <hyperlink xmlns:r="http://schemas.openxmlformats.org/officeDocument/2006/relationships" ref="P22" r:id="rId80"/>
    <hyperlink xmlns:r="http://schemas.openxmlformats.org/officeDocument/2006/relationships" ref="Q22" r:id="rId81"/>
    <hyperlink xmlns:r="http://schemas.openxmlformats.org/officeDocument/2006/relationships" ref="N23" r:id="rId82"/>
    <hyperlink xmlns:r="http://schemas.openxmlformats.org/officeDocument/2006/relationships" ref="O23" r:id="rId83"/>
    <hyperlink xmlns:r="http://schemas.openxmlformats.org/officeDocument/2006/relationships" ref="P23" r:id="rId84"/>
    <hyperlink xmlns:r="http://schemas.openxmlformats.org/officeDocument/2006/relationships" ref="Q23" r:id="rId85"/>
    <hyperlink xmlns:r="http://schemas.openxmlformats.org/officeDocument/2006/relationships" ref="N24" r:id="rId86"/>
    <hyperlink xmlns:r="http://schemas.openxmlformats.org/officeDocument/2006/relationships" ref="O24" r:id="rId87"/>
    <hyperlink xmlns:r="http://schemas.openxmlformats.org/officeDocument/2006/relationships" ref="P24" r:id="rId88"/>
    <hyperlink xmlns:r="http://schemas.openxmlformats.org/officeDocument/2006/relationships" ref="Q24" r:id="rId89"/>
    <hyperlink xmlns:r="http://schemas.openxmlformats.org/officeDocument/2006/relationships" ref="N25" r:id="rId90"/>
    <hyperlink xmlns:r="http://schemas.openxmlformats.org/officeDocument/2006/relationships" ref="O25" r:id="rId91"/>
    <hyperlink xmlns:r="http://schemas.openxmlformats.org/officeDocument/2006/relationships" ref="P25" r:id="rId92"/>
    <hyperlink xmlns:r="http://schemas.openxmlformats.org/officeDocument/2006/relationships" ref="Q25" r:id="rId93"/>
    <hyperlink xmlns:r="http://schemas.openxmlformats.org/officeDocument/2006/relationships" ref="N26" r:id="rId94"/>
    <hyperlink xmlns:r="http://schemas.openxmlformats.org/officeDocument/2006/relationships" ref="O26" r:id="rId95"/>
    <hyperlink xmlns:r="http://schemas.openxmlformats.org/officeDocument/2006/relationships" ref="P26" r:id="rId96"/>
    <hyperlink xmlns:r="http://schemas.openxmlformats.org/officeDocument/2006/relationships" ref="Q26" r:id="rId97"/>
    <hyperlink xmlns:r="http://schemas.openxmlformats.org/officeDocument/2006/relationships" ref="N27" r:id="rId98"/>
    <hyperlink xmlns:r="http://schemas.openxmlformats.org/officeDocument/2006/relationships" ref="O27" r:id="rId99"/>
    <hyperlink xmlns:r="http://schemas.openxmlformats.org/officeDocument/2006/relationships" ref="P27" r:id="rId100"/>
    <hyperlink xmlns:r="http://schemas.openxmlformats.org/officeDocument/2006/relationships" ref="Q27" r:id="rId101"/>
    <hyperlink xmlns:r="http://schemas.openxmlformats.org/officeDocument/2006/relationships" ref="N28" r:id="rId102"/>
    <hyperlink xmlns:r="http://schemas.openxmlformats.org/officeDocument/2006/relationships" ref="O28" r:id="rId103"/>
    <hyperlink xmlns:r="http://schemas.openxmlformats.org/officeDocument/2006/relationships" ref="P28" r:id="rId104"/>
    <hyperlink xmlns:r="http://schemas.openxmlformats.org/officeDocument/2006/relationships" ref="Q28" r:id="rId105"/>
    <hyperlink xmlns:r="http://schemas.openxmlformats.org/officeDocument/2006/relationships" ref="N29" r:id="rId106"/>
    <hyperlink xmlns:r="http://schemas.openxmlformats.org/officeDocument/2006/relationships" ref="O29" r:id="rId107"/>
    <hyperlink xmlns:r="http://schemas.openxmlformats.org/officeDocument/2006/relationships" ref="P29" r:id="rId108"/>
    <hyperlink xmlns:r="http://schemas.openxmlformats.org/officeDocument/2006/relationships" ref="Q29" r:id="rId109"/>
    <hyperlink xmlns:r="http://schemas.openxmlformats.org/officeDocument/2006/relationships" ref="N30" r:id="rId110"/>
    <hyperlink xmlns:r="http://schemas.openxmlformats.org/officeDocument/2006/relationships" ref="O30" r:id="rId111"/>
    <hyperlink xmlns:r="http://schemas.openxmlformats.org/officeDocument/2006/relationships" ref="P30" r:id="rId112"/>
    <hyperlink xmlns:r="http://schemas.openxmlformats.org/officeDocument/2006/relationships" ref="Q30" r:id="rId113"/>
    <hyperlink xmlns:r="http://schemas.openxmlformats.org/officeDocument/2006/relationships" ref="N31" r:id="rId114"/>
    <hyperlink xmlns:r="http://schemas.openxmlformats.org/officeDocument/2006/relationships" ref="O31" r:id="rId115"/>
    <hyperlink xmlns:r="http://schemas.openxmlformats.org/officeDocument/2006/relationships" ref="P31" r:id="rId116"/>
    <hyperlink xmlns:r="http://schemas.openxmlformats.org/officeDocument/2006/relationships" ref="N32" r:id="rId117"/>
    <hyperlink xmlns:r="http://schemas.openxmlformats.org/officeDocument/2006/relationships" ref="O32" r:id="rId118"/>
    <hyperlink xmlns:r="http://schemas.openxmlformats.org/officeDocument/2006/relationships" ref="P32" r:id="rId119"/>
    <hyperlink xmlns:r="http://schemas.openxmlformats.org/officeDocument/2006/relationships" ref="Q32" r:id="rId120"/>
    <hyperlink xmlns:r="http://schemas.openxmlformats.org/officeDocument/2006/relationships" ref="N33" r:id="rId121"/>
    <hyperlink xmlns:r="http://schemas.openxmlformats.org/officeDocument/2006/relationships" ref="O33" r:id="rId122"/>
    <hyperlink xmlns:r="http://schemas.openxmlformats.org/officeDocument/2006/relationships" ref="P33" r:id="rId123"/>
    <hyperlink xmlns:r="http://schemas.openxmlformats.org/officeDocument/2006/relationships" ref="Q33" r:id="rId124"/>
    <hyperlink xmlns:r="http://schemas.openxmlformats.org/officeDocument/2006/relationships" ref="N34" r:id="rId125"/>
    <hyperlink xmlns:r="http://schemas.openxmlformats.org/officeDocument/2006/relationships" ref="O34" r:id="rId126"/>
    <hyperlink xmlns:r="http://schemas.openxmlformats.org/officeDocument/2006/relationships" ref="P34" r:id="rId127"/>
    <hyperlink xmlns:r="http://schemas.openxmlformats.org/officeDocument/2006/relationships" ref="Q34" r:id="rId128"/>
    <hyperlink xmlns:r="http://schemas.openxmlformats.org/officeDocument/2006/relationships" ref="N35" r:id="rId129"/>
    <hyperlink xmlns:r="http://schemas.openxmlformats.org/officeDocument/2006/relationships" ref="O35" r:id="rId130"/>
    <hyperlink xmlns:r="http://schemas.openxmlformats.org/officeDocument/2006/relationships" ref="P35" r:id="rId131"/>
    <hyperlink xmlns:r="http://schemas.openxmlformats.org/officeDocument/2006/relationships" ref="Q35" r:id="rId132"/>
    <hyperlink xmlns:r="http://schemas.openxmlformats.org/officeDocument/2006/relationships" ref="N36" r:id="rId133"/>
    <hyperlink xmlns:r="http://schemas.openxmlformats.org/officeDocument/2006/relationships" ref="O36" r:id="rId134"/>
    <hyperlink xmlns:r="http://schemas.openxmlformats.org/officeDocument/2006/relationships" ref="P36" r:id="rId135"/>
    <hyperlink xmlns:r="http://schemas.openxmlformats.org/officeDocument/2006/relationships" ref="Q36" r:id="rId136"/>
    <hyperlink xmlns:r="http://schemas.openxmlformats.org/officeDocument/2006/relationships" ref="N37" r:id="rId137"/>
    <hyperlink xmlns:r="http://schemas.openxmlformats.org/officeDocument/2006/relationships" ref="O37" r:id="rId138"/>
    <hyperlink xmlns:r="http://schemas.openxmlformats.org/officeDocument/2006/relationships" ref="P37" r:id="rId139"/>
    <hyperlink xmlns:r="http://schemas.openxmlformats.org/officeDocument/2006/relationships" ref="Q37" r:id="rId140"/>
    <hyperlink xmlns:r="http://schemas.openxmlformats.org/officeDocument/2006/relationships" ref="N38" r:id="rId141"/>
    <hyperlink xmlns:r="http://schemas.openxmlformats.org/officeDocument/2006/relationships" ref="O38" r:id="rId142"/>
    <hyperlink xmlns:r="http://schemas.openxmlformats.org/officeDocument/2006/relationships" ref="P38" r:id="rId143"/>
    <hyperlink xmlns:r="http://schemas.openxmlformats.org/officeDocument/2006/relationships" ref="Q38" r:id="rId144"/>
    <hyperlink xmlns:r="http://schemas.openxmlformats.org/officeDocument/2006/relationships" ref="N39" r:id="rId145"/>
    <hyperlink xmlns:r="http://schemas.openxmlformats.org/officeDocument/2006/relationships" ref="O39" r:id="rId146"/>
    <hyperlink xmlns:r="http://schemas.openxmlformats.org/officeDocument/2006/relationships" ref="P39" r:id="rId147"/>
    <hyperlink xmlns:r="http://schemas.openxmlformats.org/officeDocument/2006/relationships" ref="Q39" r:id="rId148"/>
    <hyperlink xmlns:r="http://schemas.openxmlformats.org/officeDocument/2006/relationships" ref="N40" r:id="rId149"/>
    <hyperlink xmlns:r="http://schemas.openxmlformats.org/officeDocument/2006/relationships" ref="O40" r:id="rId150"/>
    <hyperlink xmlns:r="http://schemas.openxmlformats.org/officeDocument/2006/relationships" ref="P40" r:id="rId151"/>
    <hyperlink xmlns:r="http://schemas.openxmlformats.org/officeDocument/2006/relationships" ref="Q40" r:id="rId152"/>
    <hyperlink xmlns:r="http://schemas.openxmlformats.org/officeDocument/2006/relationships" ref="N41" r:id="rId153"/>
    <hyperlink xmlns:r="http://schemas.openxmlformats.org/officeDocument/2006/relationships" ref="O41" r:id="rId154"/>
    <hyperlink xmlns:r="http://schemas.openxmlformats.org/officeDocument/2006/relationships" ref="P41" r:id="rId155"/>
    <hyperlink xmlns:r="http://schemas.openxmlformats.org/officeDocument/2006/relationships" ref="N42" r:id="rId156"/>
    <hyperlink xmlns:r="http://schemas.openxmlformats.org/officeDocument/2006/relationships" ref="O42" r:id="rId157"/>
    <hyperlink xmlns:r="http://schemas.openxmlformats.org/officeDocument/2006/relationships" ref="P42" r:id="rId158"/>
    <hyperlink xmlns:r="http://schemas.openxmlformats.org/officeDocument/2006/relationships" ref="Q42" r:id="rId159"/>
    <hyperlink xmlns:r="http://schemas.openxmlformats.org/officeDocument/2006/relationships" ref="N43" r:id="rId160"/>
    <hyperlink xmlns:r="http://schemas.openxmlformats.org/officeDocument/2006/relationships" ref="O43" r:id="rId161"/>
    <hyperlink xmlns:r="http://schemas.openxmlformats.org/officeDocument/2006/relationships" ref="P43" r:id="rId162"/>
    <hyperlink xmlns:r="http://schemas.openxmlformats.org/officeDocument/2006/relationships" ref="Q43" r:id="rId163"/>
    <hyperlink xmlns:r="http://schemas.openxmlformats.org/officeDocument/2006/relationships" ref="N44" r:id="rId164"/>
    <hyperlink xmlns:r="http://schemas.openxmlformats.org/officeDocument/2006/relationships" ref="O44" r:id="rId165"/>
    <hyperlink xmlns:r="http://schemas.openxmlformats.org/officeDocument/2006/relationships" ref="P44" r:id="rId166"/>
    <hyperlink xmlns:r="http://schemas.openxmlformats.org/officeDocument/2006/relationships" ref="Q44" r:id="rId167"/>
    <hyperlink xmlns:r="http://schemas.openxmlformats.org/officeDocument/2006/relationships" ref="N45" r:id="rId168"/>
    <hyperlink xmlns:r="http://schemas.openxmlformats.org/officeDocument/2006/relationships" ref="O45" r:id="rId169"/>
    <hyperlink xmlns:r="http://schemas.openxmlformats.org/officeDocument/2006/relationships" ref="P45" r:id="rId170"/>
    <hyperlink xmlns:r="http://schemas.openxmlformats.org/officeDocument/2006/relationships" ref="Q45" r:id="rId171"/>
    <hyperlink xmlns:r="http://schemas.openxmlformats.org/officeDocument/2006/relationships" ref="N46" r:id="rId172"/>
    <hyperlink xmlns:r="http://schemas.openxmlformats.org/officeDocument/2006/relationships" ref="O46" r:id="rId173"/>
    <hyperlink xmlns:r="http://schemas.openxmlformats.org/officeDocument/2006/relationships" ref="P46" r:id="rId174"/>
    <hyperlink xmlns:r="http://schemas.openxmlformats.org/officeDocument/2006/relationships" ref="Q46" r:id="rId175"/>
    <hyperlink xmlns:r="http://schemas.openxmlformats.org/officeDocument/2006/relationships" ref="N47" r:id="rId176"/>
    <hyperlink xmlns:r="http://schemas.openxmlformats.org/officeDocument/2006/relationships" ref="O47" r:id="rId177"/>
    <hyperlink xmlns:r="http://schemas.openxmlformats.org/officeDocument/2006/relationships" ref="P47" r:id="rId178"/>
    <hyperlink xmlns:r="http://schemas.openxmlformats.org/officeDocument/2006/relationships" ref="Q47" r:id="rId179"/>
    <hyperlink xmlns:r="http://schemas.openxmlformats.org/officeDocument/2006/relationships" ref="N48" r:id="rId180"/>
    <hyperlink xmlns:r="http://schemas.openxmlformats.org/officeDocument/2006/relationships" ref="O48" r:id="rId181"/>
    <hyperlink xmlns:r="http://schemas.openxmlformats.org/officeDocument/2006/relationships" ref="P48" r:id="rId182"/>
    <hyperlink xmlns:r="http://schemas.openxmlformats.org/officeDocument/2006/relationships" ref="Q48" r:id="rId183"/>
    <hyperlink xmlns:r="http://schemas.openxmlformats.org/officeDocument/2006/relationships" ref="N49" r:id="rId184"/>
    <hyperlink xmlns:r="http://schemas.openxmlformats.org/officeDocument/2006/relationships" ref="O49" r:id="rId185"/>
    <hyperlink xmlns:r="http://schemas.openxmlformats.org/officeDocument/2006/relationships" ref="P49" r:id="rId186"/>
    <hyperlink xmlns:r="http://schemas.openxmlformats.org/officeDocument/2006/relationships" ref="Q49" r:id="rId187"/>
    <hyperlink xmlns:r="http://schemas.openxmlformats.org/officeDocument/2006/relationships" ref="N50" r:id="rId188"/>
    <hyperlink xmlns:r="http://schemas.openxmlformats.org/officeDocument/2006/relationships" ref="O50" r:id="rId189"/>
    <hyperlink xmlns:r="http://schemas.openxmlformats.org/officeDocument/2006/relationships" ref="P50" r:id="rId190"/>
    <hyperlink xmlns:r="http://schemas.openxmlformats.org/officeDocument/2006/relationships" ref="Q50" r:id="rId191"/>
    <hyperlink xmlns:r="http://schemas.openxmlformats.org/officeDocument/2006/relationships" ref="N51" r:id="rId192"/>
    <hyperlink xmlns:r="http://schemas.openxmlformats.org/officeDocument/2006/relationships" ref="O51" r:id="rId193"/>
    <hyperlink xmlns:r="http://schemas.openxmlformats.org/officeDocument/2006/relationships" ref="P51" r:id="rId194"/>
    <hyperlink xmlns:r="http://schemas.openxmlformats.org/officeDocument/2006/relationships" ref="N52" r:id="rId195"/>
    <hyperlink xmlns:r="http://schemas.openxmlformats.org/officeDocument/2006/relationships" ref="O52" r:id="rId196"/>
    <hyperlink xmlns:r="http://schemas.openxmlformats.org/officeDocument/2006/relationships" ref="P52" r:id="rId197"/>
    <hyperlink xmlns:r="http://schemas.openxmlformats.org/officeDocument/2006/relationships" ref="Q52" r:id="rId198"/>
    <hyperlink xmlns:r="http://schemas.openxmlformats.org/officeDocument/2006/relationships" ref="N53" r:id="rId199"/>
    <hyperlink xmlns:r="http://schemas.openxmlformats.org/officeDocument/2006/relationships" ref="O53" r:id="rId200"/>
    <hyperlink xmlns:r="http://schemas.openxmlformats.org/officeDocument/2006/relationships" ref="P53" r:id="rId201"/>
    <hyperlink xmlns:r="http://schemas.openxmlformats.org/officeDocument/2006/relationships" ref="Q53" r:id="rId202"/>
    <hyperlink xmlns:r="http://schemas.openxmlformats.org/officeDocument/2006/relationships" ref="N54" r:id="rId203"/>
    <hyperlink xmlns:r="http://schemas.openxmlformats.org/officeDocument/2006/relationships" ref="O54" r:id="rId204"/>
    <hyperlink xmlns:r="http://schemas.openxmlformats.org/officeDocument/2006/relationships" ref="P54" r:id="rId205"/>
    <hyperlink xmlns:r="http://schemas.openxmlformats.org/officeDocument/2006/relationships" ref="Q54" r:id="rId206"/>
    <hyperlink xmlns:r="http://schemas.openxmlformats.org/officeDocument/2006/relationships" ref="N55" r:id="rId207"/>
    <hyperlink xmlns:r="http://schemas.openxmlformats.org/officeDocument/2006/relationships" ref="O55" r:id="rId208"/>
    <hyperlink xmlns:r="http://schemas.openxmlformats.org/officeDocument/2006/relationships" ref="P55" r:id="rId209"/>
    <hyperlink xmlns:r="http://schemas.openxmlformats.org/officeDocument/2006/relationships" ref="Q55" r:id="rId210"/>
    <hyperlink xmlns:r="http://schemas.openxmlformats.org/officeDocument/2006/relationships" ref="N56" r:id="rId211"/>
    <hyperlink xmlns:r="http://schemas.openxmlformats.org/officeDocument/2006/relationships" ref="O56" r:id="rId212"/>
    <hyperlink xmlns:r="http://schemas.openxmlformats.org/officeDocument/2006/relationships" ref="P56" r:id="rId213"/>
    <hyperlink xmlns:r="http://schemas.openxmlformats.org/officeDocument/2006/relationships" ref="Q56" r:id="rId214"/>
    <hyperlink xmlns:r="http://schemas.openxmlformats.org/officeDocument/2006/relationships" ref="N57" r:id="rId215"/>
    <hyperlink xmlns:r="http://schemas.openxmlformats.org/officeDocument/2006/relationships" ref="O57" r:id="rId216"/>
    <hyperlink xmlns:r="http://schemas.openxmlformats.org/officeDocument/2006/relationships" ref="P57" r:id="rId217"/>
    <hyperlink xmlns:r="http://schemas.openxmlformats.org/officeDocument/2006/relationships" ref="Q57" r:id="rId218"/>
    <hyperlink xmlns:r="http://schemas.openxmlformats.org/officeDocument/2006/relationships" ref="N58" r:id="rId219"/>
    <hyperlink xmlns:r="http://schemas.openxmlformats.org/officeDocument/2006/relationships" ref="O58" r:id="rId220"/>
    <hyperlink xmlns:r="http://schemas.openxmlformats.org/officeDocument/2006/relationships" ref="P58" r:id="rId221"/>
    <hyperlink xmlns:r="http://schemas.openxmlformats.org/officeDocument/2006/relationships" ref="Q58" r:id="rId222"/>
    <hyperlink xmlns:r="http://schemas.openxmlformats.org/officeDocument/2006/relationships" ref="N59" r:id="rId223"/>
    <hyperlink xmlns:r="http://schemas.openxmlformats.org/officeDocument/2006/relationships" ref="O59" r:id="rId224"/>
    <hyperlink xmlns:r="http://schemas.openxmlformats.org/officeDocument/2006/relationships" ref="P59" r:id="rId225"/>
    <hyperlink xmlns:r="http://schemas.openxmlformats.org/officeDocument/2006/relationships" ref="Q59" r:id="rId226"/>
    <hyperlink xmlns:r="http://schemas.openxmlformats.org/officeDocument/2006/relationships" ref="N60" r:id="rId227"/>
    <hyperlink xmlns:r="http://schemas.openxmlformats.org/officeDocument/2006/relationships" ref="O60" r:id="rId228"/>
    <hyperlink xmlns:r="http://schemas.openxmlformats.org/officeDocument/2006/relationships" ref="P60" r:id="rId229"/>
    <hyperlink xmlns:r="http://schemas.openxmlformats.org/officeDocument/2006/relationships" ref="Q60" r:id="rId230"/>
    <hyperlink xmlns:r="http://schemas.openxmlformats.org/officeDocument/2006/relationships" ref="N61" r:id="rId231"/>
    <hyperlink xmlns:r="http://schemas.openxmlformats.org/officeDocument/2006/relationships" ref="O61" r:id="rId232"/>
    <hyperlink xmlns:r="http://schemas.openxmlformats.org/officeDocument/2006/relationships" ref="P61" r:id="rId233"/>
    <hyperlink xmlns:r="http://schemas.openxmlformats.org/officeDocument/2006/relationships" ref="N62" r:id="rId234"/>
    <hyperlink xmlns:r="http://schemas.openxmlformats.org/officeDocument/2006/relationships" ref="O62" r:id="rId235"/>
    <hyperlink xmlns:r="http://schemas.openxmlformats.org/officeDocument/2006/relationships" ref="P62" r:id="rId236"/>
    <hyperlink xmlns:r="http://schemas.openxmlformats.org/officeDocument/2006/relationships" ref="Q62" r:id="rId237"/>
    <hyperlink xmlns:r="http://schemas.openxmlformats.org/officeDocument/2006/relationships" ref="N63" r:id="rId238"/>
    <hyperlink xmlns:r="http://schemas.openxmlformats.org/officeDocument/2006/relationships" ref="O63" r:id="rId239"/>
    <hyperlink xmlns:r="http://schemas.openxmlformats.org/officeDocument/2006/relationships" ref="P63" r:id="rId240"/>
    <hyperlink xmlns:r="http://schemas.openxmlformats.org/officeDocument/2006/relationships" ref="Q63" r:id="rId241"/>
    <hyperlink xmlns:r="http://schemas.openxmlformats.org/officeDocument/2006/relationships" ref="N64" r:id="rId242"/>
    <hyperlink xmlns:r="http://schemas.openxmlformats.org/officeDocument/2006/relationships" ref="O64" r:id="rId243"/>
    <hyperlink xmlns:r="http://schemas.openxmlformats.org/officeDocument/2006/relationships" ref="P64" r:id="rId244"/>
    <hyperlink xmlns:r="http://schemas.openxmlformats.org/officeDocument/2006/relationships" ref="Q64" r:id="rId245"/>
    <hyperlink xmlns:r="http://schemas.openxmlformats.org/officeDocument/2006/relationships" ref="N65" r:id="rId246"/>
    <hyperlink xmlns:r="http://schemas.openxmlformats.org/officeDocument/2006/relationships" ref="O65" r:id="rId247"/>
    <hyperlink xmlns:r="http://schemas.openxmlformats.org/officeDocument/2006/relationships" ref="P65" r:id="rId248"/>
    <hyperlink xmlns:r="http://schemas.openxmlformats.org/officeDocument/2006/relationships" ref="Q65" r:id="rId249"/>
    <hyperlink xmlns:r="http://schemas.openxmlformats.org/officeDocument/2006/relationships" ref="N66" r:id="rId250"/>
    <hyperlink xmlns:r="http://schemas.openxmlformats.org/officeDocument/2006/relationships" ref="O66" r:id="rId251"/>
    <hyperlink xmlns:r="http://schemas.openxmlformats.org/officeDocument/2006/relationships" ref="P66" r:id="rId252"/>
    <hyperlink xmlns:r="http://schemas.openxmlformats.org/officeDocument/2006/relationships" ref="Q66" r:id="rId253"/>
    <hyperlink xmlns:r="http://schemas.openxmlformats.org/officeDocument/2006/relationships" ref="N67" r:id="rId254"/>
    <hyperlink xmlns:r="http://schemas.openxmlformats.org/officeDocument/2006/relationships" ref="O67" r:id="rId255"/>
    <hyperlink xmlns:r="http://schemas.openxmlformats.org/officeDocument/2006/relationships" ref="P67" r:id="rId256"/>
    <hyperlink xmlns:r="http://schemas.openxmlformats.org/officeDocument/2006/relationships" ref="Q67" r:id="rId257"/>
    <hyperlink xmlns:r="http://schemas.openxmlformats.org/officeDocument/2006/relationships" ref="N68" r:id="rId258"/>
    <hyperlink xmlns:r="http://schemas.openxmlformats.org/officeDocument/2006/relationships" ref="O68" r:id="rId259"/>
    <hyperlink xmlns:r="http://schemas.openxmlformats.org/officeDocument/2006/relationships" ref="P68" r:id="rId260"/>
    <hyperlink xmlns:r="http://schemas.openxmlformats.org/officeDocument/2006/relationships" ref="Q68" r:id="rId261"/>
    <hyperlink xmlns:r="http://schemas.openxmlformats.org/officeDocument/2006/relationships" ref="N69" r:id="rId262"/>
    <hyperlink xmlns:r="http://schemas.openxmlformats.org/officeDocument/2006/relationships" ref="O69" r:id="rId263"/>
    <hyperlink xmlns:r="http://schemas.openxmlformats.org/officeDocument/2006/relationships" ref="P69" r:id="rId264"/>
    <hyperlink xmlns:r="http://schemas.openxmlformats.org/officeDocument/2006/relationships" ref="Q69" r:id="rId265"/>
    <hyperlink xmlns:r="http://schemas.openxmlformats.org/officeDocument/2006/relationships" ref="N70" r:id="rId266"/>
    <hyperlink xmlns:r="http://schemas.openxmlformats.org/officeDocument/2006/relationships" ref="O70" r:id="rId267"/>
    <hyperlink xmlns:r="http://schemas.openxmlformats.org/officeDocument/2006/relationships" ref="P70" r:id="rId268"/>
    <hyperlink xmlns:r="http://schemas.openxmlformats.org/officeDocument/2006/relationships" ref="Q70" r:id="rId269"/>
    <hyperlink xmlns:r="http://schemas.openxmlformats.org/officeDocument/2006/relationships" ref="N71" r:id="rId270"/>
    <hyperlink xmlns:r="http://schemas.openxmlformats.org/officeDocument/2006/relationships" ref="O71" r:id="rId271"/>
    <hyperlink xmlns:r="http://schemas.openxmlformats.org/officeDocument/2006/relationships" ref="P71" r:id="rId272"/>
    <hyperlink xmlns:r="http://schemas.openxmlformats.org/officeDocument/2006/relationships" ref="N72" r:id="rId273"/>
    <hyperlink xmlns:r="http://schemas.openxmlformats.org/officeDocument/2006/relationships" ref="O72" r:id="rId274"/>
    <hyperlink xmlns:r="http://schemas.openxmlformats.org/officeDocument/2006/relationships" ref="P72" r:id="rId275"/>
    <hyperlink xmlns:r="http://schemas.openxmlformats.org/officeDocument/2006/relationships" ref="Q72" r:id="rId276"/>
    <hyperlink xmlns:r="http://schemas.openxmlformats.org/officeDocument/2006/relationships" ref="N73" r:id="rId277"/>
    <hyperlink xmlns:r="http://schemas.openxmlformats.org/officeDocument/2006/relationships" ref="O73" r:id="rId278"/>
    <hyperlink xmlns:r="http://schemas.openxmlformats.org/officeDocument/2006/relationships" ref="P73" r:id="rId279"/>
    <hyperlink xmlns:r="http://schemas.openxmlformats.org/officeDocument/2006/relationships" ref="Q73" r:id="rId280"/>
    <hyperlink xmlns:r="http://schemas.openxmlformats.org/officeDocument/2006/relationships" ref="N74" r:id="rId281"/>
    <hyperlink xmlns:r="http://schemas.openxmlformats.org/officeDocument/2006/relationships" ref="O74" r:id="rId282"/>
    <hyperlink xmlns:r="http://schemas.openxmlformats.org/officeDocument/2006/relationships" ref="P74" r:id="rId283"/>
    <hyperlink xmlns:r="http://schemas.openxmlformats.org/officeDocument/2006/relationships" ref="Q74" r:id="rId284"/>
    <hyperlink xmlns:r="http://schemas.openxmlformats.org/officeDocument/2006/relationships" ref="N75" r:id="rId285"/>
    <hyperlink xmlns:r="http://schemas.openxmlformats.org/officeDocument/2006/relationships" ref="O75" r:id="rId286"/>
    <hyperlink xmlns:r="http://schemas.openxmlformats.org/officeDocument/2006/relationships" ref="P75" r:id="rId287"/>
    <hyperlink xmlns:r="http://schemas.openxmlformats.org/officeDocument/2006/relationships" ref="Q75" r:id="rId288"/>
    <hyperlink xmlns:r="http://schemas.openxmlformats.org/officeDocument/2006/relationships" ref="N76" r:id="rId289"/>
    <hyperlink xmlns:r="http://schemas.openxmlformats.org/officeDocument/2006/relationships" ref="O76" r:id="rId290"/>
    <hyperlink xmlns:r="http://schemas.openxmlformats.org/officeDocument/2006/relationships" ref="P76" r:id="rId291"/>
    <hyperlink xmlns:r="http://schemas.openxmlformats.org/officeDocument/2006/relationships" ref="Q76" r:id="rId292"/>
    <hyperlink xmlns:r="http://schemas.openxmlformats.org/officeDocument/2006/relationships" ref="N77" r:id="rId293"/>
    <hyperlink xmlns:r="http://schemas.openxmlformats.org/officeDocument/2006/relationships" ref="O77" r:id="rId294"/>
    <hyperlink xmlns:r="http://schemas.openxmlformats.org/officeDocument/2006/relationships" ref="P77" r:id="rId295"/>
    <hyperlink xmlns:r="http://schemas.openxmlformats.org/officeDocument/2006/relationships" ref="Q77" r:id="rId296"/>
    <hyperlink xmlns:r="http://schemas.openxmlformats.org/officeDocument/2006/relationships" ref="N78" r:id="rId297"/>
    <hyperlink xmlns:r="http://schemas.openxmlformats.org/officeDocument/2006/relationships" ref="O78" r:id="rId298"/>
    <hyperlink xmlns:r="http://schemas.openxmlformats.org/officeDocument/2006/relationships" ref="P78" r:id="rId299"/>
    <hyperlink xmlns:r="http://schemas.openxmlformats.org/officeDocument/2006/relationships" ref="Q78" r:id="rId300"/>
    <hyperlink xmlns:r="http://schemas.openxmlformats.org/officeDocument/2006/relationships" ref="N79" r:id="rId301"/>
    <hyperlink xmlns:r="http://schemas.openxmlformats.org/officeDocument/2006/relationships" ref="O79" r:id="rId302"/>
    <hyperlink xmlns:r="http://schemas.openxmlformats.org/officeDocument/2006/relationships" ref="P79" r:id="rId303"/>
    <hyperlink xmlns:r="http://schemas.openxmlformats.org/officeDocument/2006/relationships" ref="Q79" r:id="rId304"/>
    <hyperlink xmlns:r="http://schemas.openxmlformats.org/officeDocument/2006/relationships" ref="N80" r:id="rId305"/>
    <hyperlink xmlns:r="http://schemas.openxmlformats.org/officeDocument/2006/relationships" ref="O80" r:id="rId306"/>
    <hyperlink xmlns:r="http://schemas.openxmlformats.org/officeDocument/2006/relationships" ref="P80" r:id="rId307"/>
    <hyperlink xmlns:r="http://schemas.openxmlformats.org/officeDocument/2006/relationships" ref="Q80" r:id="rId308"/>
    <hyperlink xmlns:r="http://schemas.openxmlformats.org/officeDocument/2006/relationships" ref="N81" r:id="rId309"/>
    <hyperlink xmlns:r="http://schemas.openxmlformats.org/officeDocument/2006/relationships" ref="O81" r:id="rId310"/>
    <hyperlink xmlns:r="http://schemas.openxmlformats.org/officeDocument/2006/relationships" ref="P81" r:id="rId311"/>
    <hyperlink xmlns:r="http://schemas.openxmlformats.org/officeDocument/2006/relationships" ref="N82" r:id="rId312"/>
    <hyperlink xmlns:r="http://schemas.openxmlformats.org/officeDocument/2006/relationships" ref="O82" r:id="rId313"/>
    <hyperlink xmlns:r="http://schemas.openxmlformats.org/officeDocument/2006/relationships" ref="P82" r:id="rId314"/>
    <hyperlink xmlns:r="http://schemas.openxmlformats.org/officeDocument/2006/relationships" ref="Q82" r:id="rId315"/>
    <hyperlink xmlns:r="http://schemas.openxmlformats.org/officeDocument/2006/relationships" ref="N83" r:id="rId316"/>
    <hyperlink xmlns:r="http://schemas.openxmlformats.org/officeDocument/2006/relationships" ref="O83" r:id="rId317"/>
    <hyperlink xmlns:r="http://schemas.openxmlformats.org/officeDocument/2006/relationships" ref="P83" r:id="rId318"/>
    <hyperlink xmlns:r="http://schemas.openxmlformats.org/officeDocument/2006/relationships" ref="Q83" r:id="rId319"/>
    <hyperlink xmlns:r="http://schemas.openxmlformats.org/officeDocument/2006/relationships" ref="N84" r:id="rId320"/>
    <hyperlink xmlns:r="http://schemas.openxmlformats.org/officeDocument/2006/relationships" ref="O84" r:id="rId321"/>
    <hyperlink xmlns:r="http://schemas.openxmlformats.org/officeDocument/2006/relationships" ref="P84" r:id="rId322"/>
    <hyperlink xmlns:r="http://schemas.openxmlformats.org/officeDocument/2006/relationships" ref="Q84" r:id="rId323"/>
    <hyperlink xmlns:r="http://schemas.openxmlformats.org/officeDocument/2006/relationships" ref="N85" r:id="rId324"/>
    <hyperlink xmlns:r="http://schemas.openxmlformats.org/officeDocument/2006/relationships" ref="O85" r:id="rId325"/>
    <hyperlink xmlns:r="http://schemas.openxmlformats.org/officeDocument/2006/relationships" ref="P85" r:id="rId326"/>
    <hyperlink xmlns:r="http://schemas.openxmlformats.org/officeDocument/2006/relationships" ref="Q85" r:id="rId327"/>
    <hyperlink xmlns:r="http://schemas.openxmlformats.org/officeDocument/2006/relationships" ref="N86" r:id="rId328"/>
    <hyperlink xmlns:r="http://schemas.openxmlformats.org/officeDocument/2006/relationships" ref="O86" r:id="rId329"/>
    <hyperlink xmlns:r="http://schemas.openxmlformats.org/officeDocument/2006/relationships" ref="P86" r:id="rId330"/>
    <hyperlink xmlns:r="http://schemas.openxmlformats.org/officeDocument/2006/relationships" ref="Q86" r:id="rId331"/>
    <hyperlink xmlns:r="http://schemas.openxmlformats.org/officeDocument/2006/relationships" ref="N87" r:id="rId332"/>
    <hyperlink xmlns:r="http://schemas.openxmlformats.org/officeDocument/2006/relationships" ref="O87" r:id="rId333"/>
    <hyperlink xmlns:r="http://schemas.openxmlformats.org/officeDocument/2006/relationships" ref="P87" r:id="rId334"/>
    <hyperlink xmlns:r="http://schemas.openxmlformats.org/officeDocument/2006/relationships" ref="Q87" r:id="rId335"/>
    <hyperlink xmlns:r="http://schemas.openxmlformats.org/officeDocument/2006/relationships" ref="N88" r:id="rId336"/>
    <hyperlink xmlns:r="http://schemas.openxmlformats.org/officeDocument/2006/relationships" ref="O88" r:id="rId337"/>
    <hyperlink xmlns:r="http://schemas.openxmlformats.org/officeDocument/2006/relationships" ref="P88" r:id="rId338"/>
    <hyperlink xmlns:r="http://schemas.openxmlformats.org/officeDocument/2006/relationships" ref="Q88" r:id="rId339"/>
    <hyperlink xmlns:r="http://schemas.openxmlformats.org/officeDocument/2006/relationships" ref="N89" r:id="rId340"/>
    <hyperlink xmlns:r="http://schemas.openxmlformats.org/officeDocument/2006/relationships" ref="O89" r:id="rId341"/>
    <hyperlink xmlns:r="http://schemas.openxmlformats.org/officeDocument/2006/relationships" ref="P89" r:id="rId342"/>
    <hyperlink xmlns:r="http://schemas.openxmlformats.org/officeDocument/2006/relationships" ref="Q89" r:id="rId343"/>
    <hyperlink xmlns:r="http://schemas.openxmlformats.org/officeDocument/2006/relationships" ref="N90" r:id="rId344"/>
    <hyperlink xmlns:r="http://schemas.openxmlformats.org/officeDocument/2006/relationships" ref="O90" r:id="rId345"/>
    <hyperlink xmlns:r="http://schemas.openxmlformats.org/officeDocument/2006/relationships" ref="P90" r:id="rId346"/>
    <hyperlink xmlns:r="http://schemas.openxmlformats.org/officeDocument/2006/relationships" ref="Q90" r:id="rId347"/>
    <hyperlink xmlns:r="http://schemas.openxmlformats.org/officeDocument/2006/relationships" ref="N91" r:id="rId348"/>
    <hyperlink xmlns:r="http://schemas.openxmlformats.org/officeDocument/2006/relationships" ref="O91" r:id="rId349"/>
    <hyperlink xmlns:r="http://schemas.openxmlformats.org/officeDocument/2006/relationships" ref="P91" r:id="rId350"/>
    <hyperlink xmlns:r="http://schemas.openxmlformats.org/officeDocument/2006/relationships" ref="N92" r:id="rId351"/>
    <hyperlink xmlns:r="http://schemas.openxmlformats.org/officeDocument/2006/relationships" ref="O92" r:id="rId352"/>
    <hyperlink xmlns:r="http://schemas.openxmlformats.org/officeDocument/2006/relationships" ref="P92" r:id="rId353"/>
    <hyperlink xmlns:r="http://schemas.openxmlformats.org/officeDocument/2006/relationships" ref="Q92" r:id="rId354"/>
    <hyperlink xmlns:r="http://schemas.openxmlformats.org/officeDocument/2006/relationships" ref="N93" r:id="rId355"/>
    <hyperlink xmlns:r="http://schemas.openxmlformats.org/officeDocument/2006/relationships" ref="O93" r:id="rId356"/>
    <hyperlink xmlns:r="http://schemas.openxmlformats.org/officeDocument/2006/relationships" ref="P93" r:id="rId357"/>
    <hyperlink xmlns:r="http://schemas.openxmlformats.org/officeDocument/2006/relationships" ref="Q93" r:id="rId358"/>
    <hyperlink xmlns:r="http://schemas.openxmlformats.org/officeDocument/2006/relationships" ref="N94" r:id="rId359"/>
    <hyperlink xmlns:r="http://schemas.openxmlformats.org/officeDocument/2006/relationships" ref="O94" r:id="rId360"/>
    <hyperlink xmlns:r="http://schemas.openxmlformats.org/officeDocument/2006/relationships" ref="P94" r:id="rId361"/>
    <hyperlink xmlns:r="http://schemas.openxmlformats.org/officeDocument/2006/relationships" ref="Q94" r:id="rId362"/>
    <hyperlink xmlns:r="http://schemas.openxmlformats.org/officeDocument/2006/relationships" ref="N95" r:id="rId363"/>
    <hyperlink xmlns:r="http://schemas.openxmlformats.org/officeDocument/2006/relationships" ref="O95" r:id="rId364"/>
    <hyperlink xmlns:r="http://schemas.openxmlformats.org/officeDocument/2006/relationships" ref="P95" r:id="rId365"/>
    <hyperlink xmlns:r="http://schemas.openxmlformats.org/officeDocument/2006/relationships" ref="Q95" r:id="rId366"/>
    <hyperlink xmlns:r="http://schemas.openxmlformats.org/officeDocument/2006/relationships" ref="N96" r:id="rId367"/>
    <hyperlink xmlns:r="http://schemas.openxmlformats.org/officeDocument/2006/relationships" ref="O96" r:id="rId368"/>
    <hyperlink xmlns:r="http://schemas.openxmlformats.org/officeDocument/2006/relationships" ref="P96" r:id="rId369"/>
    <hyperlink xmlns:r="http://schemas.openxmlformats.org/officeDocument/2006/relationships" ref="Q96" r:id="rId370"/>
    <hyperlink xmlns:r="http://schemas.openxmlformats.org/officeDocument/2006/relationships" ref="N97" r:id="rId371"/>
    <hyperlink xmlns:r="http://schemas.openxmlformats.org/officeDocument/2006/relationships" ref="O97" r:id="rId372"/>
    <hyperlink xmlns:r="http://schemas.openxmlformats.org/officeDocument/2006/relationships" ref="P97" r:id="rId373"/>
    <hyperlink xmlns:r="http://schemas.openxmlformats.org/officeDocument/2006/relationships" ref="Q97" r:id="rId374"/>
    <hyperlink xmlns:r="http://schemas.openxmlformats.org/officeDocument/2006/relationships" ref="N98" r:id="rId375"/>
    <hyperlink xmlns:r="http://schemas.openxmlformats.org/officeDocument/2006/relationships" ref="O98" r:id="rId376"/>
    <hyperlink xmlns:r="http://schemas.openxmlformats.org/officeDocument/2006/relationships" ref="P98" r:id="rId377"/>
    <hyperlink xmlns:r="http://schemas.openxmlformats.org/officeDocument/2006/relationships" ref="Q98" r:id="rId378"/>
    <hyperlink xmlns:r="http://schemas.openxmlformats.org/officeDocument/2006/relationships" ref="N99" r:id="rId379"/>
    <hyperlink xmlns:r="http://schemas.openxmlformats.org/officeDocument/2006/relationships" ref="O99" r:id="rId380"/>
    <hyperlink xmlns:r="http://schemas.openxmlformats.org/officeDocument/2006/relationships" ref="P99" r:id="rId381"/>
    <hyperlink xmlns:r="http://schemas.openxmlformats.org/officeDocument/2006/relationships" ref="Q99" r:id="rId382"/>
    <hyperlink xmlns:r="http://schemas.openxmlformats.org/officeDocument/2006/relationships" ref="N100" r:id="rId383"/>
    <hyperlink xmlns:r="http://schemas.openxmlformats.org/officeDocument/2006/relationships" ref="O100" r:id="rId384"/>
    <hyperlink xmlns:r="http://schemas.openxmlformats.org/officeDocument/2006/relationships" ref="P100" r:id="rId385"/>
    <hyperlink xmlns:r="http://schemas.openxmlformats.org/officeDocument/2006/relationships" ref="Q100" r:id="rId386"/>
    <hyperlink xmlns:r="http://schemas.openxmlformats.org/officeDocument/2006/relationships" ref="N101" r:id="rId387"/>
    <hyperlink xmlns:r="http://schemas.openxmlformats.org/officeDocument/2006/relationships" ref="O101" r:id="rId388"/>
    <hyperlink xmlns:r="http://schemas.openxmlformats.org/officeDocument/2006/relationships" ref="P101" r:id="rId389"/>
    <hyperlink xmlns:r="http://schemas.openxmlformats.org/officeDocument/2006/relationships" ref="N102" r:id="rId390"/>
    <hyperlink xmlns:r="http://schemas.openxmlformats.org/officeDocument/2006/relationships" ref="O102" r:id="rId391"/>
    <hyperlink xmlns:r="http://schemas.openxmlformats.org/officeDocument/2006/relationships" ref="P102" r:id="rId392"/>
    <hyperlink xmlns:r="http://schemas.openxmlformats.org/officeDocument/2006/relationships" ref="Q102" r:id="rId393"/>
    <hyperlink xmlns:r="http://schemas.openxmlformats.org/officeDocument/2006/relationships" ref="N103" r:id="rId394"/>
    <hyperlink xmlns:r="http://schemas.openxmlformats.org/officeDocument/2006/relationships" ref="O103" r:id="rId395"/>
    <hyperlink xmlns:r="http://schemas.openxmlformats.org/officeDocument/2006/relationships" ref="P103" r:id="rId396"/>
    <hyperlink xmlns:r="http://schemas.openxmlformats.org/officeDocument/2006/relationships" ref="Q103" r:id="rId397"/>
    <hyperlink xmlns:r="http://schemas.openxmlformats.org/officeDocument/2006/relationships" ref="N104" r:id="rId398"/>
    <hyperlink xmlns:r="http://schemas.openxmlformats.org/officeDocument/2006/relationships" ref="O104" r:id="rId399"/>
    <hyperlink xmlns:r="http://schemas.openxmlformats.org/officeDocument/2006/relationships" ref="P104" r:id="rId400"/>
    <hyperlink xmlns:r="http://schemas.openxmlformats.org/officeDocument/2006/relationships" ref="Q104" r:id="rId401"/>
    <hyperlink xmlns:r="http://schemas.openxmlformats.org/officeDocument/2006/relationships" ref="N105" r:id="rId402"/>
    <hyperlink xmlns:r="http://schemas.openxmlformats.org/officeDocument/2006/relationships" ref="O105" r:id="rId403"/>
    <hyperlink xmlns:r="http://schemas.openxmlformats.org/officeDocument/2006/relationships" ref="P105" r:id="rId404"/>
    <hyperlink xmlns:r="http://schemas.openxmlformats.org/officeDocument/2006/relationships" ref="Q105" r:id="rId405"/>
    <hyperlink xmlns:r="http://schemas.openxmlformats.org/officeDocument/2006/relationships" ref="N106" r:id="rId406"/>
    <hyperlink xmlns:r="http://schemas.openxmlformats.org/officeDocument/2006/relationships" ref="O106" r:id="rId407"/>
    <hyperlink xmlns:r="http://schemas.openxmlformats.org/officeDocument/2006/relationships" ref="P106" r:id="rId408"/>
    <hyperlink xmlns:r="http://schemas.openxmlformats.org/officeDocument/2006/relationships" ref="Q106" r:id="rId409"/>
    <hyperlink xmlns:r="http://schemas.openxmlformats.org/officeDocument/2006/relationships" ref="N107" r:id="rId410"/>
    <hyperlink xmlns:r="http://schemas.openxmlformats.org/officeDocument/2006/relationships" ref="O107" r:id="rId411"/>
    <hyperlink xmlns:r="http://schemas.openxmlformats.org/officeDocument/2006/relationships" ref="P107" r:id="rId412"/>
    <hyperlink xmlns:r="http://schemas.openxmlformats.org/officeDocument/2006/relationships" ref="Q107" r:id="rId413"/>
    <hyperlink xmlns:r="http://schemas.openxmlformats.org/officeDocument/2006/relationships" ref="N108" r:id="rId414"/>
    <hyperlink xmlns:r="http://schemas.openxmlformats.org/officeDocument/2006/relationships" ref="O108" r:id="rId415"/>
    <hyperlink xmlns:r="http://schemas.openxmlformats.org/officeDocument/2006/relationships" ref="P108" r:id="rId416"/>
    <hyperlink xmlns:r="http://schemas.openxmlformats.org/officeDocument/2006/relationships" ref="Q108" r:id="rId417"/>
    <hyperlink xmlns:r="http://schemas.openxmlformats.org/officeDocument/2006/relationships" ref="N109" r:id="rId418"/>
    <hyperlink xmlns:r="http://schemas.openxmlformats.org/officeDocument/2006/relationships" ref="O109" r:id="rId419"/>
    <hyperlink xmlns:r="http://schemas.openxmlformats.org/officeDocument/2006/relationships" ref="P109" r:id="rId420"/>
    <hyperlink xmlns:r="http://schemas.openxmlformats.org/officeDocument/2006/relationships" ref="Q109" r:id="rId421"/>
    <hyperlink xmlns:r="http://schemas.openxmlformats.org/officeDocument/2006/relationships" ref="N110" r:id="rId422"/>
    <hyperlink xmlns:r="http://schemas.openxmlformats.org/officeDocument/2006/relationships" ref="O110" r:id="rId423"/>
    <hyperlink xmlns:r="http://schemas.openxmlformats.org/officeDocument/2006/relationships" ref="P110" r:id="rId424"/>
    <hyperlink xmlns:r="http://schemas.openxmlformats.org/officeDocument/2006/relationships" ref="Q110" r:id="rId425"/>
    <hyperlink xmlns:r="http://schemas.openxmlformats.org/officeDocument/2006/relationships" ref="N111" r:id="rId426"/>
    <hyperlink xmlns:r="http://schemas.openxmlformats.org/officeDocument/2006/relationships" ref="O111" r:id="rId427"/>
    <hyperlink xmlns:r="http://schemas.openxmlformats.org/officeDocument/2006/relationships" ref="P111" r:id="rId428"/>
    <hyperlink xmlns:r="http://schemas.openxmlformats.org/officeDocument/2006/relationships" ref="N112" r:id="rId429"/>
    <hyperlink xmlns:r="http://schemas.openxmlformats.org/officeDocument/2006/relationships" ref="O112" r:id="rId430"/>
    <hyperlink xmlns:r="http://schemas.openxmlformats.org/officeDocument/2006/relationships" ref="P112" r:id="rId431"/>
    <hyperlink xmlns:r="http://schemas.openxmlformats.org/officeDocument/2006/relationships" ref="Q112" r:id="rId432"/>
    <hyperlink xmlns:r="http://schemas.openxmlformats.org/officeDocument/2006/relationships" ref="N113" r:id="rId433"/>
    <hyperlink xmlns:r="http://schemas.openxmlformats.org/officeDocument/2006/relationships" ref="O113" r:id="rId434"/>
    <hyperlink xmlns:r="http://schemas.openxmlformats.org/officeDocument/2006/relationships" ref="P113" r:id="rId435"/>
    <hyperlink xmlns:r="http://schemas.openxmlformats.org/officeDocument/2006/relationships" ref="Q113" r:id="rId436"/>
    <hyperlink xmlns:r="http://schemas.openxmlformats.org/officeDocument/2006/relationships" ref="N114" r:id="rId437"/>
    <hyperlink xmlns:r="http://schemas.openxmlformats.org/officeDocument/2006/relationships" ref="O114" r:id="rId438"/>
    <hyperlink xmlns:r="http://schemas.openxmlformats.org/officeDocument/2006/relationships" ref="P114" r:id="rId439"/>
    <hyperlink xmlns:r="http://schemas.openxmlformats.org/officeDocument/2006/relationships" ref="Q114" r:id="rId440"/>
    <hyperlink xmlns:r="http://schemas.openxmlformats.org/officeDocument/2006/relationships" ref="N115" r:id="rId441"/>
    <hyperlink xmlns:r="http://schemas.openxmlformats.org/officeDocument/2006/relationships" ref="O115" r:id="rId442"/>
    <hyperlink xmlns:r="http://schemas.openxmlformats.org/officeDocument/2006/relationships" ref="P115" r:id="rId443"/>
    <hyperlink xmlns:r="http://schemas.openxmlformats.org/officeDocument/2006/relationships" ref="Q115" r:id="rId444"/>
    <hyperlink xmlns:r="http://schemas.openxmlformats.org/officeDocument/2006/relationships" ref="N116" r:id="rId445"/>
    <hyperlink xmlns:r="http://schemas.openxmlformats.org/officeDocument/2006/relationships" ref="O116" r:id="rId446"/>
    <hyperlink xmlns:r="http://schemas.openxmlformats.org/officeDocument/2006/relationships" ref="P116" r:id="rId447"/>
    <hyperlink xmlns:r="http://schemas.openxmlformats.org/officeDocument/2006/relationships" ref="Q116" r:id="rId448"/>
    <hyperlink xmlns:r="http://schemas.openxmlformats.org/officeDocument/2006/relationships" ref="N117" r:id="rId449"/>
    <hyperlink xmlns:r="http://schemas.openxmlformats.org/officeDocument/2006/relationships" ref="O117" r:id="rId450"/>
    <hyperlink xmlns:r="http://schemas.openxmlformats.org/officeDocument/2006/relationships" ref="P117" r:id="rId451"/>
    <hyperlink xmlns:r="http://schemas.openxmlformats.org/officeDocument/2006/relationships" ref="Q117" r:id="rId452"/>
    <hyperlink xmlns:r="http://schemas.openxmlformats.org/officeDocument/2006/relationships" ref="N118" r:id="rId453"/>
    <hyperlink xmlns:r="http://schemas.openxmlformats.org/officeDocument/2006/relationships" ref="O118" r:id="rId454"/>
    <hyperlink xmlns:r="http://schemas.openxmlformats.org/officeDocument/2006/relationships" ref="P118" r:id="rId455"/>
    <hyperlink xmlns:r="http://schemas.openxmlformats.org/officeDocument/2006/relationships" ref="Q118" r:id="rId456"/>
    <hyperlink xmlns:r="http://schemas.openxmlformats.org/officeDocument/2006/relationships" ref="N119" r:id="rId457"/>
    <hyperlink xmlns:r="http://schemas.openxmlformats.org/officeDocument/2006/relationships" ref="O119" r:id="rId458"/>
    <hyperlink xmlns:r="http://schemas.openxmlformats.org/officeDocument/2006/relationships" ref="P119" r:id="rId459"/>
    <hyperlink xmlns:r="http://schemas.openxmlformats.org/officeDocument/2006/relationships" ref="Q119" r:id="rId460"/>
    <hyperlink xmlns:r="http://schemas.openxmlformats.org/officeDocument/2006/relationships" ref="N120" r:id="rId461"/>
    <hyperlink xmlns:r="http://schemas.openxmlformats.org/officeDocument/2006/relationships" ref="O120" r:id="rId462"/>
    <hyperlink xmlns:r="http://schemas.openxmlformats.org/officeDocument/2006/relationships" ref="P120" r:id="rId463"/>
    <hyperlink xmlns:r="http://schemas.openxmlformats.org/officeDocument/2006/relationships" ref="Q120" r:id="rId464"/>
    <hyperlink xmlns:r="http://schemas.openxmlformats.org/officeDocument/2006/relationships" ref="N121" r:id="rId465"/>
    <hyperlink xmlns:r="http://schemas.openxmlformats.org/officeDocument/2006/relationships" ref="O121" r:id="rId466"/>
    <hyperlink xmlns:r="http://schemas.openxmlformats.org/officeDocument/2006/relationships" ref="P121" r:id="rId467"/>
    <hyperlink xmlns:r="http://schemas.openxmlformats.org/officeDocument/2006/relationships" ref="N122" r:id="rId468"/>
    <hyperlink xmlns:r="http://schemas.openxmlformats.org/officeDocument/2006/relationships" ref="O122" r:id="rId469"/>
    <hyperlink xmlns:r="http://schemas.openxmlformats.org/officeDocument/2006/relationships" ref="P122" r:id="rId470"/>
    <hyperlink xmlns:r="http://schemas.openxmlformats.org/officeDocument/2006/relationships" ref="Q122" r:id="rId471"/>
    <hyperlink xmlns:r="http://schemas.openxmlformats.org/officeDocument/2006/relationships" ref="N123" r:id="rId472"/>
    <hyperlink xmlns:r="http://schemas.openxmlformats.org/officeDocument/2006/relationships" ref="O123" r:id="rId473"/>
    <hyperlink xmlns:r="http://schemas.openxmlformats.org/officeDocument/2006/relationships" ref="P123" r:id="rId474"/>
    <hyperlink xmlns:r="http://schemas.openxmlformats.org/officeDocument/2006/relationships" ref="Q123" r:id="rId475"/>
    <hyperlink xmlns:r="http://schemas.openxmlformats.org/officeDocument/2006/relationships" ref="N124" r:id="rId476"/>
    <hyperlink xmlns:r="http://schemas.openxmlformats.org/officeDocument/2006/relationships" ref="O124" r:id="rId477"/>
    <hyperlink xmlns:r="http://schemas.openxmlformats.org/officeDocument/2006/relationships" ref="P124" r:id="rId478"/>
    <hyperlink xmlns:r="http://schemas.openxmlformats.org/officeDocument/2006/relationships" ref="Q124" r:id="rId479"/>
    <hyperlink xmlns:r="http://schemas.openxmlformats.org/officeDocument/2006/relationships" ref="N125" r:id="rId480"/>
    <hyperlink xmlns:r="http://schemas.openxmlformats.org/officeDocument/2006/relationships" ref="O125" r:id="rId481"/>
    <hyperlink xmlns:r="http://schemas.openxmlformats.org/officeDocument/2006/relationships" ref="P125" r:id="rId482"/>
    <hyperlink xmlns:r="http://schemas.openxmlformats.org/officeDocument/2006/relationships" ref="Q125" r:id="rId483"/>
    <hyperlink xmlns:r="http://schemas.openxmlformats.org/officeDocument/2006/relationships" ref="N126" r:id="rId484"/>
    <hyperlink xmlns:r="http://schemas.openxmlformats.org/officeDocument/2006/relationships" ref="O126" r:id="rId485"/>
    <hyperlink xmlns:r="http://schemas.openxmlformats.org/officeDocument/2006/relationships" ref="P126" r:id="rId486"/>
    <hyperlink xmlns:r="http://schemas.openxmlformats.org/officeDocument/2006/relationships" ref="Q126" r:id="rId487"/>
    <hyperlink xmlns:r="http://schemas.openxmlformats.org/officeDocument/2006/relationships" ref="N127" r:id="rId488"/>
    <hyperlink xmlns:r="http://schemas.openxmlformats.org/officeDocument/2006/relationships" ref="O127" r:id="rId489"/>
    <hyperlink xmlns:r="http://schemas.openxmlformats.org/officeDocument/2006/relationships" ref="P127" r:id="rId490"/>
    <hyperlink xmlns:r="http://schemas.openxmlformats.org/officeDocument/2006/relationships" ref="Q127" r:id="rId491"/>
    <hyperlink xmlns:r="http://schemas.openxmlformats.org/officeDocument/2006/relationships" ref="N128" r:id="rId492"/>
    <hyperlink xmlns:r="http://schemas.openxmlformats.org/officeDocument/2006/relationships" ref="O128" r:id="rId493"/>
    <hyperlink xmlns:r="http://schemas.openxmlformats.org/officeDocument/2006/relationships" ref="P128" r:id="rId494"/>
    <hyperlink xmlns:r="http://schemas.openxmlformats.org/officeDocument/2006/relationships" ref="Q128" r:id="rId495"/>
    <hyperlink xmlns:r="http://schemas.openxmlformats.org/officeDocument/2006/relationships" ref="N129" r:id="rId496"/>
    <hyperlink xmlns:r="http://schemas.openxmlformats.org/officeDocument/2006/relationships" ref="O129" r:id="rId497"/>
    <hyperlink xmlns:r="http://schemas.openxmlformats.org/officeDocument/2006/relationships" ref="P129" r:id="rId498"/>
    <hyperlink xmlns:r="http://schemas.openxmlformats.org/officeDocument/2006/relationships" ref="Q129" r:id="rId499"/>
    <hyperlink xmlns:r="http://schemas.openxmlformats.org/officeDocument/2006/relationships" ref="N130" r:id="rId500"/>
    <hyperlink xmlns:r="http://schemas.openxmlformats.org/officeDocument/2006/relationships" ref="O130" r:id="rId501"/>
    <hyperlink xmlns:r="http://schemas.openxmlformats.org/officeDocument/2006/relationships" ref="P130" r:id="rId502"/>
    <hyperlink xmlns:r="http://schemas.openxmlformats.org/officeDocument/2006/relationships" ref="Q130" r:id="rId503"/>
    <hyperlink xmlns:r="http://schemas.openxmlformats.org/officeDocument/2006/relationships" ref="N131" r:id="rId504"/>
    <hyperlink xmlns:r="http://schemas.openxmlformats.org/officeDocument/2006/relationships" ref="O131" r:id="rId505"/>
    <hyperlink xmlns:r="http://schemas.openxmlformats.org/officeDocument/2006/relationships" ref="P131" r:id="rId506"/>
    <hyperlink xmlns:r="http://schemas.openxmlformats.org/officeDocument/2006/relationships" ref="N132" r:id="rId507"/>
    <hyperlink xmlns:r="http://schemas.openxmlformats.org/officeDocument/2006/relationships" ref="O132" r:id="rId508"/>
    <hyperlink xmlns:r="http://schemas.openxmlformats.org/officeDocument/2006/relationships" ref="P132" r:id="rId509"/>
    <hyperlink xmlns:r="http://schemas.openxmlformats.org/officeDocument/2006/relationships" ref="Q132" r:id="rId510"/>
    <hyperlink xmlns:r="http://schemas.openxmlformats.org/officeDocument/2006/relationships" ref="N133" r:id="rId511"/>
    <hyperlink xmlns:r="http://schemas.openxmlformats.org/officeDocument/2006/relationships" ref="O133" r:id="rId512"/>
    <hyperlink xmlns:r="http://schemas.openxmlformats.org/officeDocument/2006/relationships" ref="P133" r:id="rId513"/>
    <hyperlink xmlns:r="http://schemas.openxmlformats.org/officeDocument/2006/relationships" ref="Q133" r:id="rId514"/>
    <hyperlink xmlns:r="http://schemas.openxmlformats.org/officeDocument/2006/relationships" ref="N134" r:id="rId515"/>
    <hyperlink xmlns:r="http://schemas.openxmlformats.org/officeDocument/2006/relationships" ref="O134" r:id="rId516"/>
    <hyperlink xmlns:r="http://schemas.openxmlformats.org/officeDocument/2006/relationships" ref="P134" r:id="rId517"/>
    <hyperlink xmlns:r="http://schemas.openxmlformats.org/officeDocument/2006/relationships" ref="Q134" r:id="rId518"/>
    <hyperlink xmlns:r="http://schemas.openxmlformats.org/officeDocument/2006/relationships" ref="N135" r:id="rId519"/>
    <hyperlink xmlns:r="http://schemas.openxmlformats.org/officeDocument/2006/relationships" ref="O135" r:id="rId520"/>
    <hyperlink xmlns:r="http://schemas.openxmlformats.org/officeDocument/2006/relationships" ref="P135" r:id="rId521"/>
    <hyperlink xmlns:r="http://schemas.openxmlformats.org/officeDocument/2006/relationships" ref="Q135" r:id="rId522"/>
    <hyperlink xmlns:r="http://schemas.openxmlformats.org/officeDocument/2006/relationships" ref="N136" r:id="rId523"/>
    <hyperlink xmlns:r="http://schemas.openxmlformats.org/officeDocument/2006/relationships" ref="O136" r:id="rId524"/>
    <hyperlink xmlns:r="http://schemas.openxmlformats.org/officeDocument/2006/relationships" ref="P136" r:id="rId525"/>
    <hyperlink xmlns:r="http://schemas.openxmlformats.org/officeDocument/2006/relationships" ref="Q136" r:id="rId526"/>
    <hyperlink xmlns:r="http://schemas.openxmlformats.org/officeDocument/2006/relationships" ref="N137" r:id="rId527"/>
    <hyperlink xmlns:r="http://schemas.openxmlformats.org/officeDocument/2006/relationships" ref="O137" r:id="rId528"/>
    <hyperlink xmlns:r="http://schemas.openxmlformats.org/officeDocument/2006/relationships" ref="P137" r:id="rId529"/>
    <hyperlink xmlns:r="http://schemas.openxmlformats.org/officeDocument/2006/relationships" ref="Q137" r:id="rId530"/>
    <hyperlink xmlns:r="http://schemas.openxmlformats.org/officeDocument/2006/relationships" ref="N138" r:id="rId531"/>
    <hyperlink xmlns:r="http://schemas.openxmlformats.org/officeDocument/2006/relationships" ref="O138" r:id="rId532"/>
    <hyperlink xmlns:r="http://schemas.openxmlformats.org/officeDocument/2006/relationships" ref="P138" r:id="rId533"/>
    <hyperlink xmlns:r="http://schemas.openxmlformats.org/officeDocument/2006/relationships" ref="Q138" r:id="rId534"/>
    <hyperlink xmlns:r="http://schemas.openxmlformats.org/officeDocument/2006/relationships" ref="N139" r:id="rId535"/>
    <hyperlink xmlns:r="http://schemas.openxmlformats.org/officeDocument/2006/relationships" ref="O139" r:id="rId536"/>
    <hyperlink xmlns:r="http://schemas.openxmlformats.org/officeDocument/2006/relationships" ref="P139" r:id="rId537"/>
    <hyperlink xmlns:r="http://schemas.openxmlformats.org/officeDocument/2006/relationships" ref="Q139" r:id="rId538"/>
    <hyperlink xmlns:r="http://schemas.openxmlformats.org/officeDocument/2006/relationships" ref="N140" r:id="rId539"/>
    <hyperlink xmlns:r="http://schemas.openxmlformats.org/officeDocument/2006/relationships" ref="O140" r:id="rId540"/>
    <hyperlink xmlns:r="http://schemas.openxmlformats.org/officeDocument/2006/relationships" ref="P140" r:id="rId541"/>
    <hyperlink xmlns:r="http://schemas.openxmlformats.org/officeDocument/2006/relationships" ref="Q140" r:id="rId542"/>
    <hyperlink xmlns:r="http://schemas.openxmlformats.org/officeDocument/2006/relationships" ref="N141" r:id="rId543"/>
    <hyperlink xmlns:r="http://schemas.openxmlformats.org/officeDocument/2006/relationships" ref="O141" r:id="rId544"/>
    <hyperlink xmlns:r="http://schemas.openxmlformats.org/officeDocument/2006/relationships" ref="P141" r:id="rId545"/>
    <hyperlink xmlns:r="http://schemas.openxmlformats.org/officeDocument/2006/relationships" ref="N142" r:id="rId546"/>
    <hyperlink xmlns:r="http://schemas.openxmlformats.org/officeDocument/2006/relationships" ref="O142" r:id="rId547"/>
    <hyperlink xmlns:r="http://schemas.openxmlformats.org/officeDocument/2006/relationships" ref="P142" r:id="rId548"/>
    <hyperlink xmlns:r="http://schemas.openxmlformats.org/officeDocument/2006/relationships" ref="Q142" r:id="rId549"/>
    <hyperlink xmlns:r="http://schemas.openxmlformats.org/officeDocument/2006/relationships" ref="N143" r:id="rId550"/>
    <hyperlink xmlns:r="http://schemas.openxmlformats.org/officeDocument/2006/relationships" ref="O143" r:id="rId551"/>
    <hyperlink xmlns:r="http://schemas.openxmlformats.org/officeDocument/2006/relationships" ref="P143" r:id="rId552"/>
    <hyperlink xmlns:r="http://schemas.openxmlformats.org/officeDocument/2006/relationships" ref="Q143" r:id="rId553"/>
    <hyperlink xmlns:r="http://schemas.openxmlformats.org/officeDocument/2006/relationships" ref="N144" r:id="rId554"/>
    <hyperlink xmlns:r="http://schemas.openxmlformats.org/officeDocument/2006/relationships" ref="O144" r:id="rId555"/>
    <hyperlink xmlns:r="http://schemas.openxmlformats.org/officeDocument/2006/relationships" ref="P144" r:id="rId556"/>
    <hyperlink xmlns:r="http://schemas.openxmlformats.org/officeDocument/2006/relationships" ref="Q144" r:id="rId557"/>
    <hyperlink xmlns:r="http://schemas.openxmlformats.org/officeDocument/2006/relationships" ref="N145" r:id="rId558"/>
    <hyperlink xmlns:r="http://schemas.openxmlformats.org/officeDocument/2006/relationships" ref="O145" r:id="rId559"/>
    <hyperlink xmlns:r="http://schemas.openxmlformats.org/officeDocument/2006/relationships" ref="P145" r:id="rId560"/>
    <hyperlink xmlns:r="http://schemas.openxmlformats.org/officeDocument/2006/relationships" ref="Q145" r:id="rId561"/>
    <hyperlink xmlns:r="http://schemas.openxmlformats.org/officeDocument/2006/relationships" ref="N146" r:id="rId562"/>
    <hyperlink xmlns:r="http://schemas.openxmlformats.org/officeDocument/2006/relationships" ref="O146" r:id="rId563"/>
    <hyperlink xmlns:r="http://schemas.openxmlformats.org/officeDocument/2006/relationships" ref="P146" r:id="rId564"/>
    <hyperlink xmlns:r="http://schemas.openxmlformats.org/officeDocument/2006/relationships" ref="Q146" r:id="rId565"/>
    <hyperlink xmlns:r="http://schemas.openxmlformats.org/officeDocument/2006/relationships" ref="N147" r:id="rId566"/>
    <hyperlink xmlns:r="http://schemas.openxmlformats.org/officeDocument/2006/relationships" ref="O147" r:id="rId567"/>
    <hyperlink xmlns:r="http://schemas.openxmlformats.org/officeDocument/2006/relationships" ref="P147" r:id="rId568"/>
    <hyperlink xmlns:r="http://schemas.openxmlformats.org/officeDocument/2006/relationships" ref="Q147" r:id="rId569"/>
    <hyperlink xmlns:r="http://schemas.openxmlformats.org/officeDocument/2006/relationships" ref="N148" r:id="rId570"/>
    <hyperlink xmlns:r="http://schemas.openxmlformats.org/officeDocument/2006/relationships" ref="O148" r:id="rId571"/>
    <hyperlink xmlns:r="http://schemas.openxmlformats.org/officeDocument/2006/relationships" ref="P148" r:id="rId572"/>
    <hyperlink xmlns:r="http://schemas.openxmlformats.org/officeDocument/2006/relationships" ref="Q148" r:id="rId573"/>
    <hyperlink xmlns:r="http://schemas.openxmlformats.org/officeDocument/2006/relationships" ref="N149" r:id="rId574"/>
    <hyperlink xmlns:r="http://schemas.openxmlformats.org/officeDocument/2006/relationships" ref="O149" r:id="rId575"/>
    <hyperlink xmlns:r="http://schemas.openxmlformats.org/officeDocument/2006/relationships" ref="P149" r:id="rId576"/>
    <hyperlink xmlns:r="http://schemas.openxmlformats.org/officeDocument/2006/relationships" ref="Q149" r:id="rId577"/>
    <hyperlink xmlns:r="http://schemas.openxmlformats.org/officeDocument/2006/relationships" ref="N150" r:id="rId578"/>
    <hyperlink xmlns:r="http://schemas.openxmlformats.org/officeDocument/2006/relationships" ref="O150" r:id="rId579"/>
    <hyperlink xmlns:r="http://schemas.openxmlformats.org/officeDocument/2006/relationships" ref="P150" r:id="rId580"/>
    <hyperlink xmlns:r="http://schemas.openxmlformats.org/officeDocument/2006/relationships" ref="Q150" r:id="rId581"/>
    <hyperlink xmlns:r="http://schemas.openxmlformats.org/officeDocument/2006/relationships" ref="N151" r:id="rId582"/>
    <hyperlink xmlns:r="http://schemas.openxmlformats.org/officeDocument/2006/relationships" ref="O151" r:id="rId583"/>
    <hyperlink xmlns:r="http://schemas.openxmlformats.org/officeDocument/2006/relationships" ref="P151" r:id="rId584"/>
    <hyperlink xmlns:r="http://schemas.openxmlformats.org/officeDocument/2006/relationships" ref="N152" r:id="rId585"/>
    <hyperlink xmlns:r="http://schemas.openxmlformats.org/officeDocument/2006/relationships" ref="O152" r:id="rId586"/>
    <hyperlink xmlns:r="http://schemas.openxmlformats.org/officeDocument/2006/relationships" ref="P152" r:id="rId587"/>
    <hyperlink xmlns:r="http://schemas.openxmlformats.org/officeDocument/2006/relationships" ref="Q152" r:id="rId588"/>
    <hyperlink xmlns:r="http://schemas.openxmlformats.org/officeDocument/2006/relationships" ref="N153" r:id="rId589"/>
    <hyperlink xmlns:r="http://schemas.openxmlformats.org/officeDocument/2006/relationships" ref="O153" r:id="rId590"/>
    <hyperlink xmlns:r="http://schemas.openxmlformats.org/officeDocument/2006/relationships" ref="P153" r:id="rId591"/>
    <hyperlink xmlns:r="http://schemas.openxmlformats.org/officeDocument/2006/relationships" ref="Q153" r:id="rId592"/>
    <hyperlink xmlns:r="http://schemas.openxmlformats.org/officeDocument/2006/relationships" ref="N154" r:id="rId593"/>
    <hyperlink xmlns:r="http://schemas.openxmlformats.org/officeDocument/2006/relationships" ref="O154" r:id="rId594"/>
    <hyperlink xmlns:r="http://schemas.openxmlformats.org/officeDocument/2006/relationships" ref="P154" r:id="rId595"/>
    <hyperlink xmlns:r="http://schemas.openxmlformats.org/officeDocument/2006/relationships" ref="Q154" r:id="rId596"/>
    <hyperlink xmlns:r="http://schemas.openxmlformats.org/officeDocument/2006/relationships" ref="N155" r:id="rId597"/>
    <hyperlink xmlns:r="http://schemas.openxmlformats.org/officeDocument/2006/relationships" ref="O155" r:id="rId598"/>
    <hyperlink xmlns:r="http://schemas.openxmlformats.org/officeDocument/2006/relationships" ref="P155" r:id="rId599"/>
    <hyperlink xmlns:r="http://schemas.openxmlformats.org/officeDocument/2006/relationships" ref="Q155" r:id="rId600"/>
    <hyperlink xmlns:r="http://schemas.openxmlformats.org/officeDocument/2006/relationships" ref="N156" r:id="rId601"/>
    <hyperlink xmlns:r="http://schemas.openxmlformats.org/officeDocument/2006/relationships" ref="O156" r:id="rId602"/>
    <hyperlink xmlns:r="http://schemas.openxmlformats.org/officeDocument/2006/relationships" ref="P156" r:id="rId603"/>
    <hyperlink xmlns:r="http://schemas.openxmlformats.org/officeDocument/2006/relationships" ref="Q156" r:id="rId604"/>
    <hyperlink xmlns:r="http://schemas.openxmlformats.org/officeDocument/2006/relationships" ref="N157" r:id="rId605"/>
    <hyperlink xmlns:r="http://schemas.openxmlformats.org/officeDocument/2006/relationships" ref="O157" r:id="rId606"/>
    <hyperlink xmlns:r="http://schemas.openxmlformats.org/officeDocument/2006/relationships" ref="P157" r:id="rId607"/>
    <hyperlink xmlns:r="http://schemas.openxmlformats.org/officeDocument/2006/relationships" ref="Q157" r:id="rId608"/>
    <hyperlink xmlns:r="http://schemas.openxmlformats.org/officeDocument/2006/relationships" ref="N158" r:id="rId609"/>
    <hyperlink xmlns:r="http://schemas.openxmlformats.org/officeDocument/2006/relationships" ref="O158" r:id="rId610"/>
    <hyperlink xmlns:r="http://schemas.openxmlformats.org/officeDocument/2006/relationships" ref="P158" r:id="rId611"/>
    <hyperlink xmlns:r="http://schemas.openxmlformats.org/officeDocument/2006/relationships" ref="Q158" r:id="rId612"/>
    <hyperlink xmlns:r="http://schemas.openxmlformats.org/officeDocument/2006/relationships" ref="N159" r:id="rId613"/>
    <hyperlink xmlns:r="http://schemas.openxmlformats.org/officeDocument/2006/relationships" ref="O159" r:id="rId614"/>
    <hyperlink xmlns:r="http://schemas.openxmlformats.org/officeDocument/2006/relationships" ref="P159" r:id="rId615"/>
    <hyperlink xmlns:r="http://schemas.openxmlformats.org/officeDocument/2006/relationships" ref="Q159" r:id="rId616"/>
    <hyperlink xmlns:r="http://schemas.openxmlformats.org/officeDocument/2006/relationships" ref="N160" r:id="rId617"/>
    <hyperlink xmlns:r="http://schemas.openxmlformats.org/officeDocument/2006/relationships" ref="O160" r:id="rId618"/>
    <hyperlink xmlns:r="http://schemas.openxmlformats.org/officeDocument/2006/relationships" ref="P160" r:id="rId619"/>
    <hyperlink xmlns:r="http://schemas.openxmlformats.org/officeDocument/2006/relationships" ref="Q160" r:id="rId620"/>
    <hyperlink xmlns:r="http://schemas.openxmlformats.org/officeDocument/2006/relationships" ref="N161" r:id="rId621"/>
    <hyperlink xmlns:r="http://schemas.openxmlformats.org/officeDocument/2006/relationships" ref="O161" r:id="rId622"/>
    <hyperlink xmlns:r="http://schemas.openxmlformats.org/officeDocument/2006/relationships" ref="P161" r:id="rId62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2026-06-17T02:53:49Z</dcterms:created>
  <dcterms:modified xmlns:dcterms="http://purl.org/dc/terms/" xmlns:xsi="http://www.w3.org/2001/XMLSchema-instance" xsi:type="dcterms:W3CDTF">2026-06-17T02:53:50Z</dcterms:modified>
</cp:coreProperties>
</file>